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業務文書\組織別\05-企画政策部\052000情報政策課\000_データ受け渡し\オープンデータ\情報→広報\06kuseijoho\01zinkotokei-tyotyobetsu\"/>
    </mc:Choice>
  </mc:AlternateContent>
  <bookViews>
    <workbookView xWindow="-15" yWindow="-15" windowWidth="8910" windowHeight="9330" firstSheet="1" activeTab="12"/>
  </bookViews>
  <sheets>
    <sheet name="20年12月" sheetId="17" state="hidden" r:id="rId1"/>
    <sheet name="1月" sheetId="2" r:id="rId2"/>
    <sheet name="2月" sheetId="19" r:id="rId3"/>
    <sheet name="3月" sheetId="5" r:id="rId4"/>
    <sheet name="4月" sheetId="9" r:id="rId5"/>
    <sheet name="5月" sheetId="10" r:id="rId6"/>
    <sheet name="6月" sheetId="20" r:id="rId7"/>
    <sheet name="7月" sheetId="21" r:id="rId8"/>
    <sheet name="8月" sheetId="13" r:id="rId9"/>
    <sheet name="9月" sheetId="14" r:id="rId10"/>
    <sheet name="10月" sheetId="15" r:id="rId11"/>
    <sheet name="11月" sheetId="16" r:id="rId12"/>
    <sheet name="21年12月" sheetId="23" r:id="rId13"/>
  </sheets>
  <definedNames>
    <definedName name="_xlnm.Print_Area" localSheetId="1">'1月'!$A$1:$N$45</definedName>
    <definedName name="_xlnm.Print_Area" localSheetId="2">'2月'!$A$1:$N$45</definedName>
    <definedName name="_xlnm.Print_Area" localSheetId="4">'4月'!$A$1:$O$45</definedName>
  </definedNames>
  <calcPr calcId="152511"/>
</workbook>
</file>

<file path=xl/calcChain.xml><?xml version="1.0" encoding="utf-8"?>
<calcChain xmlns="http://schemas.openxmlformats.org/spreadsheetml/2006/main">
  <c r="J43" i="17" l="1"/>
  <c r="N43" i="17"/>
  <c r="C43" i="17"/>
  <c r="C42" i="17"/>
  <c r="C41" i="17"/>
  <c r="C40" i="17"/>
  <c r="G40" i="17"/>
  <c r="E7" i="17"/>
  <c r="D7" i="17"/>
  <c r="B7" i="17"/>
  <c r="F7" i="17"/>
  <c r="C39" i="17"/>
  <c r="J38" i="17"/>
  <c r="C38" i="17"/>
  <c r="J37" i="17"/>
  <c r="N37" i="17"/>
  <c r="C37" i="17"/>
  <c r="J36" i="17"/>
  <c r="C36" i="17"/>
  <c r="J35" i="17"/>
  <c r="N35" i="17"/>
  <c r="C35" i="17"/>
  <c r="J34" i="17"/>
  <c r="C34" i="17"/>
  <c r="J33" i="17"/>
  <c r="N33" i="17"/>
  <c r="C33" i="17"/>
  <c r="J32" i="17"/>
  <c r="C32" i="17"/>
  <c r="J31" i="17"/>
  <c r="N31" i="17"/>
  <c r="C31" i="17"/>
  <c r="J30" i="17"/>
  <c r="C30" i="17"/>
  <c r="J29" i="17"/>
  <c r="N29" i="17"/>
  <c r="C29" i="17"/>
  <c r="J28" i="17"/>
  <c r="C28" i="17"/>
  <c r="J27" i="17"/>
  <c r="N27" i="17"/>
  <c r="C27" i="17"/>
  <c r="J26" i="17"/>
  <c r="C26" i="17"/>
  <c r="J25" i="17"/>
  <c r="N25" i="17"/>
  <c r="C25" i="17"/>
  <c r="J24" i="17"/>
  <c r="C24" i="17"/>
  <c r="J23" i="17"/>
  <c r="N23" i="17"/>
  <c r="C23" i="17"/>
  <c r="J22" i="17"/>
  <c r="C22" i="17"/>
  <c r="J21" i="17"/>
  <c r="N21" i="17"/>
  <c r="C21" i="17"/>
  <c r="J20" i="17"/>
  <c r="C20" i="17"/>
  <c r="J19" i="17"/>
  <c r="N19" i="17"/>
  <c r="C19" i="17"/>
  <c r="J18" i="17"/>
  <c r="C18" i="17"/>
  <c r="J17" i="17"/>
  <c r="N17" i="17"/>
  <c r="C17" i="17"/>
  <c r="J16" i="17"/>
  <c r="C16" i="17"/>
  <c r="J15" i="17"/>
  <c r="N15" i="17"/>
  <c r="C15" i="17"/>
  <c r="J14" i="17"/>
  <c r="C14" i="17"/>
  <c r="J13" i="17"/>
  <c r="N13" i="17"/>
  <c r="C13" i="17"/>
  <c r="J12" i="17"/>
  <c r="C12" i="17"/>
  <c r="J11" i="17"/>
  <c r="N11" i="17"/>
  <c r="C11" i="17"/>
  <c r="J10" i="17"/>
  <c r="C10" i="17"/>
  <c r="J9" i="17"/>
  <c r="N9" i="17"/>
  <c r="C9" i="17"/>
  <c r="J8" i="17"/>
  <c r="C8" i="17"/>
  <c r="J7" i="17"/>
  <c r="N7" i="17"/>
  <c r="C7" i="17"/>
  <c r="J41" i="17"/>
  <c r="L39" i="17"/>
  <c r="K39" i="17"/>
  <c r="J39" i="17"/>
  <c r="I39" i="17"/>
  <c r="M43" i="17"/>
  <c r="G43" i="17"/>
  <c r="F43" i="17"/>
  <c r="G42" i="17"/>
  <c r="F42" i="17"/>
  <c r="G41" i="17"/>
  <c r="F41" i="17"/>
  <c r="F40" i="17"/>
  <c r="G39" i="17"/>
  <c r="F39" i="17"/>
  <c r="N38" i="17"/>
  <c r="M38" i="17"/>
  <c r="G38" i="17"/>
  <c r="F38" i="17"/>
  <c r="M37" i="17"/>
  <c r="G37" i="17"/>
  <c r="F37" i="17"/>
  <c r="N36" i="17"/>
  <c r="M36" i="17"/>
  <c r="G36" i="17"/>
  <c r="F36" i="17"/>
  <c r="M35" i="17"/>
  <c r="G35" i="17"/>
  <c r="F35" i="17"/>
  <c r="N34" i="17"/>
  <c r="M34" i="17"/>
  <c r="G34" i="17"/>
  <c r="F34" i="17"/>
  <c r="M33" i="17"/>
  <c r="G33" i="17"/>
  <c r="F33" i="17"/>
  <c r="N32" i="17"/>
  <c r="M32" i="17"/>
  <c r="G32" i="17"/>
  <c r="F32" i="17"/>
  <c r="M31" i="17"/>
  <c r="G31" i="17"/>
  <c r="F31" i="17"/>
  <c r="N30" i="17"/>
  <c r="M30" i="17"/>
  <c r="G30" i="17"/>
  <c r="F30" i="17"/>
  <c r="M29" i="17"/>
  <c r="G29" i="17"/>
  <c r="F29" i="17"/>
  <c r="N28" i="17"/>
  <c r="M28" i="17"/>
  <c r="G28" i="17"/>
  <c r="F28" i="17"/>
  <c r="M27" i="17"/>
  <c r="G27" i="17"/>
  <c r="F27" i="17"/>
  <c r="N26" i="17"/>
  <c r="M26" i="17"/>
  <c r="G26" i="17"/>
  <c r="F26" i="17"/>
  <c r="M25" i="17"/>
  <c r="G25" i="17"/>
  <c r="F25" i="17"/>
  <c r="N24" i="17"/>
  <c r="M24" i="17"/>
  <c r="G24" i="17"/>
  <c r="F24" i="17"/>
  <c r="M23" i="17"/>
  <c r="G23" i="17"/>
  <c r="F23" i="17"/>
  <c r="N22" i="17"/>
  <c r="M22" i="17"/>
  <c r="G22" i="17"/>
  <c r="F22" i="17"/>
  <c r="M21" i="17"/>
  <c r="G21" i="17"/>
  <c r="F21" i="17"/>
  <c r="N20" i="17"/>
  <c r="M20" i="17"/>
  <c r="G20" i="17"/>
  <c r="F20" i="17"/>
  <c r="M19" i="17"/>
  <c r="G19" i="17"/>
  <c r="F19" i="17"/>
  <c r="N18" i="17"/>
  <c r="M18" i="17"/>
  <c r="G18" i="17"/>
  <c r="F18" i="17"/>
  <c r="M17" i="17"/>
  <c r="G17" i="17"/>
  <c r="F17" i="17"/>
  <c r="N16" i="17"/>
  <c r="M16" i="17"/>
  <c r="G16" i="17"/>
  <c r="F16" i="17"/>
  <c r="M15" i="17"/>
  <c r="G15" i="17"/>
  <c r="F15" i="17"/>
  <c r="N14" i="17"/>
  <c r="M14" i="17"/>
  <c r="G14" i="17"/>
  <c r="F14" i="17"/>
  <c r="M13" i="17"/>
  <c r="G13" i="17"/>
  <c r="F13" i="17"/>
  <c r="N12" i="17"/>
  <c r="M12" i="17"/>
  <c r="G12" i="17"/>
  <c r="F12" i="17"/>
  <c r="M11" i="17"/>
  <c r="G11" i="17"/>
  <c r="F11" i="17"/>
  <c r="N10" i="17"/>
  <c r="M10" i="17"/>
  <c r="G10" i="17"/>
  <c r="F10" i="17"/>
  <c r="M9" i="17"/>
  <c r="G9" i="17"/>
  <c r="F9" i="17"/>
  <c r="N8" i="17"/>
  <c r="M8" i="17"/>
  <c r="G8" i="17"/>
  <c r="F8" i="17"/>
  <c r="M7" i="17"/>
  <c r="G7" i="17"/>
  <c r="L42" i="17"/>
  <c r="K42" i="17"/>
  <c r="J42" i="17"/>
  <c r="L40" i="17"/>
  <c r="K40" i="17"/>
  <c r="J40" i="17"/>
  <c r="I40" i="17"/>
  <c r="I42" i="17"/>
</calcChain>
</file>

<file path=xl/sharedStrings.xml><?xml version="1.0" encoding="utf-8"?>
<sst xmlns="http://schemas.openxmlformats.org/spreadsheetml/2006/main" count="1300" uniqueCount="118">
  <si>
    <t>　　　　　町丁別　世帯数・人口　(住民基本台帳）</t>
    <rPh sb="5" eb="6">
      <t>チョウチョウ</t>
    </rPh>
    <rPh sb="6" eb="7">
      <t>チョウ</t>
    </rPh>
    <rPh sb="7" eb="8">
      <t>ベツ</t>
    </rPh>
    <rPh sb="9" eb="12">
      <t>セタイスウ</t>
    </rPh>
    <rPh sb="13" eb="15">
      <t>ジンコウ</t>
    </rPh>
    <rPh sb="17" eb="19">
      <t>ジュウミン</t>
    </rPh>
    <rPh sb="19" eb="21">
      <t>キホン</t>
    </rPh>
    <rPh sb="21" eb="23">
      <t>ダイチョウ</t>
    </rPh>
    <phoneticPr fontId="2"/>
  </si>
  <si>
    <t>町丁目</t>
    <rPh sb="0" eb="1">
      <t>マチ</t>
    </rPh>
    <rPh sb="1" eb="2">
      <t>チョウ</t>
    </rPh>
    <rPh sb="2" eb="3">
      <t>メ</t>
    </rPh>
    <phoneticPr fontId="2"/>
  </si>
  <si>
    <t>世帯</t>
    <rPh sb="0" eb="2">
      <t>セタイ</t>
    </rPh>
    <phoneticPr fontId="2"/>
  </si>
  <si>
    <t>人</t>
    <rPh sb="0" eb="1">
      <t>ヒト</t>
    </rPh>
    <phoneticPr fontId="2"/>
  </si>
  <si>
    <t>口</t>
    <rPh sb="0" eb="1">
      <t>クチ</t>
    </rPh>
    <phoneticPr fontId="2"/>
  </si>
  <si>
    <t xml:space="preserve">   対　前　月　差</t>
    <rPh sb="3" eb="4">
      <t>タイ</t>
    </rPh>
    <rPh sb="5" eb="8">
      <t>ゼンゲツ</t>
    </rPh>
    <rPh sb="9" eb="10">
      <t>サ</t>
    </rPh>
    <phoneticPr fontId="2"/>
  </si>
  <si>
    <t>総数</t>
    <rPh sb="0" eb="2">
      <t>ソウスウ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</si>
  <si>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</si>
  <si>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</si>
  <si>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人口</t>
    <rPh sb="0" eb="2">
      <t>ジンコウ</t>
    </rPh>
    <phoneticPr fontId="2"/>
  </si>
  <si>
    <t>音羽一丁目</t>
    <rPh sb="0" eb="2">
      <t>オトワ</t>
    </rPh>
    <rPh sb="2" eb="5">
      <t>１チョウメ</t>
    </rPh>
    <phoneticPr fontId="2"/>
  </si>
  <si>
    <t>後楽一丁目</t>
    <rPh sb="0" eb="2">
      <t>コウラク</t>
    </rPh>
    <rPh sb="2" eb="5">
      <t>１チョウメ</t>
    </rPh>
    <phoneticPr fontId="2"/>
  </si>
  <si>
    <t>　〃　二丁目</t>
    <rPh sb="3" eb="4">
      <t>２</t>
    </rPh>
    <rPh sb="4" eb="6">
      <t>２チョウメ</t>
    </rPh>
    <phoneticPr fontId="2"/>
  </si>
  <si>
    <t>本郷一丁目</t>
    <rPh sb="0" eb="2">
      <t>ホンゴウ</t>
    </rPh>
    <rPh sb="2" eb="5">
      <t>１チョウメ</t>
    </rPh>
    <phoneticPr fontId="2"/>
  </si>
  <si>
    <t>春日一丁目</t>
    <rPh sb="0" eb="2">
      <t>カスガ</t>
    </rPh>
    <rPh sb="2" eb="5">
      <t>１チョウメ</t>
    </rPh>
    <phoneticPr fontId="2"/>
  </si>
  <si>
    <t>　〃　三丁目</t>
    <rPh sb="3" eb="4">
      <t>３</t>
    </rPh>
    <phoneticPr fontId="2"/>
  </si>
  <si>
    <t>小石川一丁目</t>
    <rPh sb="0" eb="3">
      <t>コイシカワ</t>
    </rPh>
    <rPh sb="3" eb="6">
      <t>１チョウメ</t>
    </rPh>
    <phoneticPr fontId="2"/>
  </si>
  <si>
    <t>　〃　四丁目</t>
    <rPh sb="3" eb="4">
      <t>４</t>
    </rPh>
    <phoneticPr fontId="2"/>
  </si>
  <si>
    <t>　〃　五丁目</t>
    <rPh sb="3" eb="4">
      <t>５</t>
    </rPh>
    <phoneticPr fontId="2"/>
  </si>
  <si>
    <t>　〃　六丁目</t>
    <rPh sb="3" eb="4">
      <t>６</t>
    </rPh>
    <phoneticPr fontId="2"/>
  </si>
  <si>
    <t>　〃　七丁目</t>
    <rPh sb="3" eb="4">
      <t>７</t>
    </rPh>
    <phoneticPr fontId="2"/>
  </si>
  <si>
    <t>湯島一丁目</t>
    <rPh sb="0" eb="2">
      <t>ユシマ</t>
    </rPh>
    <rPh sb="2" eb="5">
      <t>１チョウメ</t>
    </rPh>
    <phoneticPr fontId="2"/>
  </si>
  <si>
    <t>白山一丁目</t>
    <rPh sb="0" eb="2">
      <t>ハクサン</t>
    </rPh>
    <rPh sb="2" eb="3">
      <t>１</t>
    </rPh>
    <rPh sb="3" eb="5">
      <t>チョウメ</t>
    </rPh>
    <phoneticPr fontId="2"/>
  </si>
  <si>
    <t>西片一丁目</t>
    <rPh sb="0" eb="2">
      <t>ニシカタ</t>
    </rPh>
    <rPh sb="2" eb="5">
      <t>１チョウメ</t>
    </rPh>
    <phoneticPr fontId="2"/>
  </si>
  <si>
    <t>千石一丁目</t>
    <rPh sb="0" eb="2">
      <t>センゴク</t>
    </rPh>
    <rPh sb="2" eb="3">
      <t>１</t>
    </rPh>
    <rPh sb="3" eb="5">
      <t>１チョウメ</t>
    </rPh>
    <phoneticPr fontId="2"/>
  </si>
  <si>
    <t>向丘一丁目</t>
    <rPh sb="0" eb="2">
      <t>ムコウガオカ</t>
    </rPh>
    <rPh sb="2" eb="3">
      <t>１</t>
    </rPh>
    <rPh sb="3" eb="5">
      <t>１チョウメ</t>
    </rPh>
    <phoneticPr fontId="2"/>
  </si>
  <si>
    <t>弥生一丁目</t>
    <rPh sb="0" eb="2">
      <t>ヤヨイ</t>
    </rPh>
    <rPh sb="2" eb="5">
      <t>１チョウメ</t>
    </rPh>
    <phoneticPr fontId="2"/>
  </si>
  <si>
    <t>水道一丁目</t>
    <rPh sb="0" eb="2">
      <t>スイドウ</t>
    </rPh>
    <rPh sb="2" eb="5">
      <t>１チョウメ</t>
    </rPh>
    <phoneticPr fontId="2"/>
  </si>
  <si>
    <t>根津一丁目</t>
    <rPh sb="0" eb="2">
      <t>ネヅ</t>
    </rPh>
    <rPh sb="2" eb="5">
      <t>１チョウメ</t>
    </rPh>
    <phoneticPr fontId="2"/>
  </si>
  <si>
    <t>小日向一丁目</t>
    <rPh sb="0" eb="3">
      <t>コヒナタ</t>
    </rPh>
    <rPh sb="3" eb="6">
      <t>１チョウメ</t>
    </rPh>
    <phoneticPr fontId="2"/>
  </si>
  <si>
    <t>千駄木一丁目</t>
    <rPh sb="0" eb="3">
      <t>センダギ</t>
    </rPh>
    <rPh sb="3" eb="6">
      <t>１チョウメ</t>
    </rPh>
    <phoneticPr fontId="2"/>
  </si>
  <si>
    <t>大塚一丁目</t>
    <rPh sb="0" eb="2">
      <t>オオツカ</t>
    </rPh>
    <rPh sb="2" eb="5">
      <t>１チョウメ</t>
    </rPh>
    <phoneticPr fontId="2"/>
  </si>
  <si>
    <t>本駒込一丁目</t>
    <rPh sb="0" eb="3">
      <t>ホンコマゴメ</t>
    </rPh>
    <rPh sb="3" eb="6">
      <t>１チョウメ</t>
    </rPh>
    <phoneticPr fontId="2"/>
  </si>
  <si>
    <t>関口一丁目</t>
    <rPh sb="0" eb="2">
      <t>セキグチ</t>
    </rPh>
    <rPh sb="2" eb="5">
      <t>１チョウメ</t>
    </rPh>
    <phoneticPr fontId="2"/>
  </si>
  <si>
    <t>前月計</t>
    <rPh sb="0" eb="2">
      <t>ゼンゲツ</t>
    </rPh>
    <rPh sb="2" eb="3">
      <t>ケイ</t>
    </rPh>
    <phoneticPr fontId="2"/>
  </si>
  <si>
    <t>対前月差</t>
    <rPh sb="0" eb="1">
      <t>タイ</t>
    </rPh>
    <rPh sb="1" eb="3">
      <t>ゼンゲツ</t>
    </rPh>
    <rPh sb="3" eb="4">
      <t>サ</t>
    </rPh>
    <phoneticPr fontId="2"/>
  </si>
  <si>
    <t>目白台一丁目</t>
    <rPh sb="0" eb="3">
      <t>メジロダイ</t>
    </rPh>
    <rPh sb="3" eb="6">
      <t>１チョウメ</t>
    </rPh>
    <phoneticPr fontId="2"/>
  </si>
  <si>
    <t>前年同月計</t>
    <rPh sb="0" eb="2">
      <t>ゼンネン</t>
    </rPh>
    <rPh sb="2" eb="4">
      <t>ドウゲツ</t>
    </rPh>
    <rPh sb="4" eb="5">
      <t>ケイ</t>
    </rPh>
    <phoneticPr fontId="2"/>
  </si>
  <si>
    <t>対前年同月差</t>
    <rPh sb="0" eb="1">
      <t>タイ</t>
    </rPh>
    <rPh sb="1" eb="3">
      <t>ゼンネン</t>
    </rPh>
    <rPh sb="3" eb="5">
      <t>ドウゲツ</t>
    </rPh>
    <rPh sb="5" eb="6">
      <t>サ</t>
    </rPh>
    <phoneticPr fontId="2"/>
  </si>
  <si>
    <t>外 国 人         登 録 者 数</t>
    <rPh sb="0" eb="5">
      <t>ガイコクジン</t>
    </rPh>
    <rPh sb="14" eb="21">
      <t>トウロクシャスウ</t>
    </rPh>
    <phoneticPr fontId="2"/>
  </si>
  <si>
    <t>△は、前年・前月からの差引減少を示す。</t>
    <rPh sb="3" eb="5">
      <t>ゼンネン</t>
    </rPh>
    <rPh sb="6" eb="8">
      <t>ゼンゲツ</t>
    </rPh>
    <rPh sb="11" eb="13">
      <t>サシヒキ</t>
    </rPh>
    <rPh sb="13" eb="15">
      <t>ゲンショウ</t>
    </rPh>
    <rPh sb="16" eb="17">
      <t>シメ</t>
    </rPh>
    <phoneticPr fontId="2"/>
  </si>
  <si>
    <t xml:space="preserve"> 文京区区民部区民課統計施設係   　電話　５８０３－１１７２</t>
    <rPh sb="1" eb="4">
      <t>ブンキョウク</t>
    </rPh>
    <rPh sb="4" eb="6">
      <t>クミン</t>
    </rPh>
    <rPh sb="6" eb="7">
      <t>ブ</t>
    </rPh>
    <rPh sb="7" eb="9">
      <t>クミン</t>
    </rPh>
    <rPh sb="9" eb="10">
      <t>カ</t>
    </rPh>
    <rPh sb="10" eb="12">
      <t>トウケイ</t>
    </rPh>
    <rPh sb="12" eb="14">
      <t>シセツ</t>
    </rPh>
    <rPh sb="14" eb="15">
      <t>カカリ</t>
    </rPh>
    <rPh sb="19" eb="21">
      <t>デンワ</t>
    </rPh>
    <phoneticPr fontId="2"/>
  </si>
  <si>
    <t xml:space="preserve">        http://www.city.bunkyo.tokyo.jp/profile/toukei/zinko.html</t>
    <phoneticPr fontId="2"/>
  </si>
  <si>
    <t>文京区区民部区民課統計施設係   　電話　５８０３－１１７２</t>
    <rPh sb="0" eb="3">
      <t>ブンキョウク</t>
    </rPh>
    <rPh sb="3" eb="5">
      <t>クミン</t>
    </rPh>
    <rPh sb="5" eb="6">
      <t>ブ</t>
    </rPh>
    <rPh sb="6" eb="8">
      <t>クミン</t>
    </rPh>
    <rPh sb="8" eb="9">
      <t>カ</t>
    </rPh>
    <rPh sb="9" eb="11">
      <t>トウケイ</t>
    </rPh>
    <rPh sb="11" eb="13">
      <t>シセツ</t>
    </rPh>
    <rPh sb="13" eb="14">
      <t>カカリ</t>
    </rPh>
    <rPh sb="18" eb="20">
      <t>デンワ</t>
    </rPh>
    <phoneticPr fontId="2"/>
  </si>
  <si>
    <t>　　　　　町丁別　世帯数・人口　(住民基本台帳）</t>
  </si>
  <si>
    <t>町丁目</t>
  </si>
  <si>
    <t>世帯</t>
  </si>
  <si>
    <t>人</t>
  </si>
  <si>
    <t>口</t>
  </si>
  <si>
    <t xml:space="preserve">   対　前　月　差</t>
  </si>
  <si>
    <t>総数</t>
  </si>
  <si>
    <t>男</t>
  </si>
  <si>
    <t>女</t>
  </si>
  <si>
    <t>人口</t>
  </si>
  <si>
    <t>音羽一丁目</t>
  </si>
  <si>
    <t>後楽一丁目</t>
  </si>
  <si>
    <t>　〃　二丁目</t>
  </si>
  <si>
    <t>本郷一丁目</t>
  </si>
  <si>
    <t>春日一丁目</t>
  </si>
  <si>
    <t>　〃　三丁目</t>
  </si>
  <si>
    <t>小石川一丁目</t>
  </si>
  <si>
    <t>　〃　四丁目</t>
  </si>
  <si>
    <t>　〃　五丁目</t>
  </si>
  <si>
    <t>　〃　六丁目</t>
  </si>
  <si>
    <t>　〃　七丁目</t>
  </si>
  <si>
    <t>湯島一丁目</t>
  </si>
  <si>
    <t>白山一丁目</t>
  </si>
  <si>
    <t>西片一丁目</t>
  </si>
  <si>
    <t>千石一丁目</t>
  </si>
  <si>
    <t>向丘一丁目</t>
  </si>
  <si>
    <t>弥生一丁目</t>
  </si>
  <si>
    <t>水道一丁目</t>
  </si>
  <si>
    <t>根津一丁目</t>
  </si>
  <si>
    <t>小日向一丁目</t>
  </si>
  <si>
    <t>千駄木一丁目</t>
  </si>
  <si>
    <t>大塚一丁目</t>
  </si>
  <si>
    <t>本駒込一丁目</t>
  </si>
  <si>
    <t>関口一丁目</t>
  </si>
  <si>
    <t>前月計</t>
  </si>
  <si>
    <t>対前月差</t>
  </si>
  <si>
    <t>目白台一丁目</t>
  </si>
  <si>
    <t>前年同月計</t>
  </si>
  <si>
    <t>対前年同月差</t>
  </si>
  <si>
    <t>外 国 人         登 録 者 数</t>
  </si>
  <si>
    <t>△は、前年・前月からの差引減少を示す。</t>
  </si>
  <si>
    <t>文京区区民部区民課統計施設係   　電話　５８０３－１１７２</t>
  </si>
  <si>
    <t xml:space="preserve">        http://www.city.bunkyo.tokyo.jp/profile/toukei/zinko.html</t>
  </si>
  <si>
    <t>町   丁   目</t>
    <rPh sb="0" eb="1">
      <t>マチ</t>
    </rPh>
    <rPh sb="4" eb="5">
      <t>チョウ</t>
    </rPh>
    <rPh sb="8" eb="9">
      <t>メ</t>
    </rPh>
    <phoneticPr fontId="2"/>
  </si>
  <si>
    <t>世   帯</t>
    <rPh sb="0" eb="1">
      <t>ヨ</t>
    </rPh>
    <rPh sb="4" eb="5">
      <t>オビ</t>
    </rPh>
    <phoneticPr fontId="2"/>
  </si>
  <si>
    <t xml:space="preserve">        http://www.city.bunkyo.lg.jp/profile/toukei/zinko.html</t>
    <phoneticPr fontId="2"/>
  </si>
  <si>
    <t xml:space="preserve">        http://www.city.bunkyo.lg.jp/profile/toukei/zinko.html</t>
    <phoneticPr fontId="2"/>
  </si>
  <si>
    <t>世帯</t>
    <rPh sb="0" eb="1">
      <t>ヨ</t>
    </rPh>
    <rPh sb="1" eb="2">
      <t>オビ</t>
    </rPh>
    <phoneticPr fontId="2"/>
  </si>
  <si>
    <t>NO．624</t>
    <phoneticPr fontId="2"/>
  </si>
  <si>
    <t xml:space="preserve">             (平成20年12月1日現在）</t>
    <rPh sb="14" eb="16">
      <t>ヘイセイ</t>
    </rPh>
    <rPh sb="18" eb="19">
      <t>９ネン</t>
    </rPh>
    <rPh sb="21" eb="22">
      <t>ガツ</t>
    </rPh>
    <rPh sb="23" eb="24">
      <t>ニチ</t>
    </rPh>
    <rPh sb="24" eb="26">
      <t>ゲンザイ</t>
    </rPh>
    <phoneticPr fontId="2"/>
  </si>
  <si>
    <t>NO．626</t>
    <phoneticPr fontId="2"/>
  </si>
  <si>
    <t xml:space="preserve">               (平成21年１月１日現在）</t>
    <rPh sb="16" eb="18">
      <t>ヘイセイ</t>
    </rPh>
    <rPh sb="20" eb="21">
      <t>９ネン</t>
    </rPh>
    <rPh sb="22" eb="23">
      <t>ガツ</t>
    </rPh>
    <rPh sb="23" eb="25">
      <t>１ニチ</t>
    </rPh>
    <rPh sb="25" eb="27">
      <t>ゲンザイ</t>
    </rPh>
    <phoneticPr fontId="2"/>
  </si>
  <si>
    <t>NO．627</t>
    <phoneticPr fontId="2"/>
  </si>
  <si>
    <t xml:space="preserve">               (平成21年2月1日現在）</t>
    <rPh sb="16" eb="18">
      <t>ヘイセイ</t>
    </rPh>
    <rPh sb="20" eb="21">
      <t>９ネン</t>
    </rPh>
    <rPh sb="22" eb="23">
      <t>ガツ</t>
    </rPh>
    <rPh sb="24" eb="25">
      <t>ニチ</t>
    </rPh>
    <rPh sb="25" eb="27">
      <t>ゲンザイ</t>
    </rPh>
    <phoneticPr fontId="2"/>
  </si>
  <si>
    <t xml:space="preserve">               (平成21年3月１日現在）</t>
    <rPh sb="16" eb="18">
      <t>ヘイセイ</t>
    </rPh>
    <rPh sb="20" eb="21">
      <t>９ネン</t>
    </rPh>
    <rPh sb="22" eb="23">
      <t>ガツ</t>
    </rPh>
    <rPh sb="23" eb="25">
      <t>１ニチ</t>
    </rPh>
    <rPh sb="25" eb="27">
      <t>ゲンザイ</t>
    </rPh>
    <phoneticPr fontId="2"/>
  </si>
  <si>
    <t>NO．628</t>
    <phoneticPr fontId="2"/>
  </si>
  <si>
    <t xml:space="preserve">               (平成21年4月１日現在）</t>
    <rPh sb="16" eb="18">
      <t>ヘイセイ</t>
    </rPh>
    <rPh sb="20" eb="21">
      <t>９ネン</t>
    </rPh>
    <rPh sb="22" eb="23">
      <t>ガツ</t>
    </rPh>
    <rPh sb="23" eb="25">
      <t>１ニチ</t>
    </rPh>
    <rPh sb="25" eb="27">
      <t>ゲンザイ</t>
    </rPh>
    <phoneticPr fontId="2"/>
  </si>
  <si>
    <t>NO．630</t>
    <phoneticPr fontId="2"/>
  </si>
  <si>
    <t>NO．631</t>
    <phoneticPr fontId="2"/>
  </si>
  <si>
    <t xml:space="preserve">               (平成21年5月１日現在）</t>
    <phoneticPr fontId="2"/>
  </si>
  <si>
    <t>NO．632</t>
    <phoneticPr fontId="2"/>
  </si>
  <si>
    <t xml:space="preserve">               (平成21年6月１日現在）</t>
    <phoneticPr fontId="2"/>
  </si>
  <si>
    <t xml:space="preserve">               (平成21年7月１日現在）</t>
    <phoneticPr fontId="2"/>
  </si>
  <si>
    <t>NO．634</t>
    <phoneticPr fontId="2"/>
  </si>
  <si>
    <t xml:space="preserve">               (平成21年8月１日現在）</t>
    <rPh sb="16" eb="18">
      <t>ヘイセイ</t>
    </rPh>
    <rPh sb="20" eb="21">
      <t>９ネン</t>
    </rPh>
    <rPh sb="22" eb="23">
      <t>ガツ</t>
    </rPh>
    <rPh sb="23" eb="25">
      <t>１ニチ</t>
    </rPh>
    <rPh sb="25" eb="27">
      <t>ゲンザイ</t>
    </rPh>
    <phoneticPr fontId="2"/>
  </si>
  <si>
    <t>NO．635</t>
    <phoneticPr fontId="2"/>
  </si>
  <si>
    <t xml:space="preserve">               (平成21年9月１日現在）</t>
    <rPh sb="16" eb="18">
      <t>ヘイセイ</t>
    </rPh>
    <rPh sb="20" eb="21">
      <t>９ネン</t>
    </rPh>
    <rPh sb="22" eb="23">
      <t>ガツ</t>
    </rPh>
    <rPh sb="23" eb="25">
      <t>１ニチ</t>
    </rPh>
    <rPh sb="25" eb="27">
      <t>ゲンザイ</t>
    </rPh>
    <phoneticPr fontId="2"/>
  </si>
  <si>
    <t>NO．636</t>
    <phoneticPr fontId="2"/>
  </si>
  <si>
    <t>NO．638</t>
    <phoneticPr fontId="2"/>
  </si>
  <si>
    <t xml:space="preserve">               (平成21年10月１日現在）</t>
    <rPh sb="16" eb="18">
      <t>ヘイセイ</t>
    </rPh>
    <rPh sb="20" eb="21">
      <t>９ネン</t>
    </rPh>
    <rPh sb="23" eb="24">
      <t>ガツ</t>
    </rPh>
    <rPh sb="24" eb="26">
      <t>１ニチ</t>
    </rPh>
    <rPh sb="26" eb="28">
      <t>ゲンザイ</t>
    </rPh>
    <phoneticPr fontId="2"/>
  </si>
  <si>
    <t xml:space="preserve">               (平成21年11月１日現在）</t>
    <rPh sb="16" eb="18">
      <t>ヘイセイ</t>
    </rPh>
    <rPh sb="20" eb="21">
      <t>９ネン</t>
    </rPh>
    <rPh sb="23" eb="24">
      <t>ガツ</t>
    </rPh>
    <rPh sb="24" eb="26">
      <t>１ニチ</t>
    </rPh>
    <rPh sb="26" eb="28">
      <t>ゲンザイ</t>
    </rPh>
    <phoneticPr fontId="2"/>
  </si>
  <si>
    <t>NO．639</t>
    <phoneticPr fontId="2"/>
  </si>
  <si>
    <t xml:space="preserve">             (平成21年12月1日現在）</t>
    <rPh sb="14" eb="16">
      <t>ヘイセイ</t>
    </rPh>
    <rPh sb="18" eb="19">
      <t>９ネン</t>
    </rPh>
    <rPh sb="21" eb="22">
      <t>ガツ</t>
    </rPh>
    <rPh sb="23" eb="24">
      <t>ニチ</t>
    </rPh>
    <rPh sb="24" eb="26">
      <t>ゲンザイ</t>
    </rPh>
    <phoneticPr fontId="2"/>
  </si>
  <si>
    <t>NO．640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</si>
</sst>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;&quot;△ &quot;#,##0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i/>
      <sz val="30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6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8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20"/>
      <color indexed="12"/>
      <name val="ＭＳ Ｐゴシック"/>
      <family val="3"/>
      <charset val="128"/>
    </font>
    <font>
      <u/>
      <sz val="5.5"/>
      <color indexed="12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</fills>
  <borders count="5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>
      <alignment vertical="center"/>
    </xf>
    <xf numFmtId="0" fontId="12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>
      <alignment vertical="center"/>
    </xf>
    <xf numFmtId="0" fontId="1" fillId="0" borderId="0"/>
  </cellStyleXfs>
  <cellXfs count="114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2" borderId="2" xfId="0" applyFill="1" applyBorder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horizontal="distributed" vertical="center"/>
    </xf>
    <xf numFmtId="0" fontId="6" fillId="0" borderId="9" xfId="0" applyFont="1" applyBorder="1" applyAlignment="1">
      <alignment horizontal="distributed" vertical="center"/>
    </xf>
    <xf numFmtId="0" fontId="6" fillId="0" borderId="10" xfId="0" applyFont="1" applyBorder="1" applyAlignment="1">
      <alignment horizontal="distributed" vertical="center"/>
    </xf>
    <xf numFmtId="0" fontId="7" fillId="3" borderId="11" xfId="0" applyFont="1" applyFill="1" applyBorder="1" applyAlignment="1">
      <alignment horizontal="distributed" vertical="center"/>
    </xf>
    <xf numFmtId="38" fontId="8" fillId="3" borderId="12" xfId="2" applyFont="1" applyFill="1" applyBorder="1" applyAlignment="1">
      <alignment vertical="center"/>
    </xf>
    <xf numFmtId="176" fontId="8" fillId="2" borderId="13" xfId="2" applyNumberFormat="1" applyFont="1" applyFill="1" applyBorder="1" applyAlignment="1">
      <alignment vertical="center"/>
    </xf>
    <xf numFmtId="176" fontId="8" fillId="2" borderId="14" xfId="2" applyNumberFormat="1" applyFont="1" applyFill="1" applyBorder="1" applyAlignment="1">
      <alignment vertical="center"/>
    </xf>
    <xf numFmtId="0" fontId="6" fillId="0" borderId="15" xfId="0" applyFont="1" applyBorder="1" applyAlignment="1">
      <alignment horizontal="distributed" vertical="center"/>
    </xf>
    <xf numFmtId="38" fontId="9" fillId="0" borderId="5" xfId="2" applyFont="1" applyBorder="1" applyAlignment="1">
      <alignment vertical="center"/>
    </xf>
    <xf numFmtId="38" fontId="9" fillId="0" borderId="16" xfId="2" applyFont="1" applyBorder="1" applyAlignment="1">
      <alignment vertical="center"/>
    </xf>
    <xf numFmtId="176" fontId="9" fillId="0" borderId="16" xfId="2" applyNumberFormat="1" applyFont="1" applyBorder="1" applyAlignment="1">
      <alignment vertical="center"/>
    </xf>
    <xf numFmtId="176" fontId="9" fillId="0" borderId="17" xfId="2" applyNumberFormat="1" applyFont="1" applyBorder="1" applyAlignment="1">
      <alignment vertical="center"/>
    </xf>
    <xf numFmtId="0" fontId="6" fillId="0" borderId="18" xfId="0" applyFont="1" applyBorder="1" applyAlignment="1">
      <alignment horizontal="distributed" vertical="center"/>
    </xf>
    <xf numFmtId="38" fontId="9" fillId="0" borderId="19" xfId="2" applyFont="1" applyBorder="1" applyAlignment="1">
      <alignment vertical="center"/>
    </xf>
    <xf numFmtId="38" fontId="9" fillId="0" borderId="20" xfId="2" applyFont="1" applyBorder="1" applyAlignment="1">
      <alignment vertical="center"/>
    </xf>
    <xf numFmtId="38" fontId="9" fillId="0" borderId="21" xfId="2" applyFont="1" applyBorder="1" applyAlignment="1">
      <alignment vertical="center"/>
    </xf>
    <xf numFmtId="176" fontId="9" fillId="0" borderId="21" xfId="2" applyNumberFormat="1" applyFont="1" applyBorder="1" applyAlignment="1">
      <alignment vertical="center"/>
    </xf>
    <xf numFmtId="0" fontId="6" fillId="0" borderId="22" xfId="0" applyFont="1" applyBorder="1" applyAlignment="1">
      <alignment horizontal="distributed" vertical="center"/>
    </xf>
    <xf numFmtId="38" fontId="9" fillId="0" borderId="23" xfId="2" applyFont="1" applyBorder="1" applyAlignment="1">
      <alignment vertical="center"/>
    </xf>
    <xf numFmtId="38" fontId="9" fillId="0" borderId="24" xfId="2" applyFont="1" applyBorder="1" applyAlignment="1">
      <alignment vertical="center"/>
    </xf>
    <xf numFmtId="176" fontId="9" fillId="0" borderId="24" xfId="2" applyNumberFormat="1" applyFont="1" applyBorder="1" applyAlignment="1">
      <alignment vertical="center"/>
    </xf>
    <xf numFmtId="176" fontId="9" fillId="0" borderId="25" xfId="2" applyNumberFormat="1" applyFont="1" applyBorder="1" applyAlignment="1">
      <alignment vertical="center"/>
    </xf>
    <xf numFmtId="0" fontId="6" fillId="0" borderId="26" xfId="0" applyFont="1" applyBorder="1" applyAlignment="1">
      <alignment horizontal="distributed" vertical="center"/>
    </xf>
    <xf numFmtId="38" fontId="9" fillId="0" borderId="8" xfId="2" applyFont="1" applyBorder="1" applyAlignment="1">
      <alignment vertical="center"/>
    </xf>
    <xf numFmtId="0" fontId="6" fillId="0" borderId="27" xfId="0" applyFont="1" applyBorder="1" applyAlignment="1">
      <alignment horizontal="distributed" vertical="center"/>
    </xf>
    <xf numFmtId="38" fontId="9" fillId="0" borderId="28" xfId="2" applyFont="1" applyBorder="1" applyAlignment="1">
      <alignment vertical="center"/>
    </xf>
    <xf numFmtId="0" fontId="6" fillId="3" borderId="15" xfId="0" applyFont="1" applyFill="1" applyBorder="1" applyAlignment="1">
      <alignment horizontal="distributed" vertical="center"/>
    </xf>
    <xf numFmtId="38" fontId="9" fillId="3" borderId="5" xfId="2" applyFont="1" applyFill="1" applyBorder="1" applyAlignment="1">
      <alignment vertical="center"/>
    </xf>
    <xf numFmtId="38" fontId="9" fillId="3" borderId="16" xfId="2" applyFont="1" applyFill="1" applyBorder="1" applyAlignment="1">
      <alignment vertical="center"/>
    </xf>
    <xf numFmtId="38" fontId="9" fillId="0" borderId="29" xfId="2" applyFont="1" applyBorder="1" applyAlignment="1">
      <alignment vertical="center"/>
    </xf>
    <xf numFmtId="38" fontId="9" fillId="0" borderId="30" xfId="2" applyFont="1" applyBorder="1" applyAlignment="1">
      <alignment vertical="center"/>
    </xf>
    <xf numFmtId="0" fontId="6" fillId="3" borderId="22" xfId="0" applyFont="1" applyFill="1" applyBorder="1" applyAlignment="1">
      <alignment horizontal="distributed" vertical="center"/>
    </xf>
    <xf numFmtId="176" fontId="9" fillId="3" borderId="23" xfId="2" applyNumberFormat="1" applyFont="1" applyFill="1" applyBorder="1" applyAlignment="1">
      <alignment vertical="center"/>
    </xf>
    <xf numFmtId="38" fontId="9" fillId="0" borderId="31" xfId="2" applyFont="1" applyBorder="1" applyAlignment="1">
      <alignment vertical="center"/>
    </xf>
    <xf numFmtId="38" fontId="9" fillId="0" borderId="32" xfId="2" applyFont="1" applyBorder="1" applyAlignment="1">
      <alignment vertical="center"/>
    </xf>
    <xf numFmtId="38" fontId="9" fillId="3" borderId="23" xfId="2" applyFont="1" applyFill="1" applyBorder="1" applyAlignment="1">
      <alignment vertical="center"/>
    </xf>
    <xf numFmtId="38" fontId="9" fillId="3" borderId="24" xfId="2" applyFont="1" applyFill="1" applyBorder="1" applyAlignment="1">
      <alignment vertical="center"/>
    </xf>
    <xf numFmtId="0" fontId="6" fillId="0" borderId="33" xfId="0" applyFont="1" applyBorder="1" applyAlignment="1">
      <alignment horizontal="distributed" vertical="center"/>
    </xf>
    <xf numFmtId="38" fontId="9" fillId="0" borderId="34" xfId="2" applyFont="1" applyBorder="1" applyAlignment="1">
      <alignment vertical="center"/>
    </xf>
    <xf numFmtId="38" fontId="9" fillId="0" borderId="35" xfId="2" applyFont="1" applyBorder="1" applyAlignment="1">
      <alignment vertical="center"/>
    </xf>
    <xf numFmtId="176" fontId="9" fillId="0" borderId="35" xfId="2" applyNumberFormat="1" applyFont="1" applyBorder="1" applyAlignment="1">
      <alignment vertical="center"/>
    </xf>
    <xf numFmtId="176" fontId="9" fillId="0" borderId="36" xfId="2" applyNumberFormat="1" applyFont="1" applyBorder="1" applyAlignment="1">
      <alignment vertical="center"/>
    </xf>
    <xf numFmtId="0" fontId="10" fillId="2" borderId="37" xfId="0" applyFont="1" applyFill="1" applyBorder="1" applyAlignment="1">
      <alignment horizontal="distributed" vertical="center"/>
    </xf>
    <xf numFmtId="38" fontId="9" fillId="2" borderId="34" xfId="2" applyFont="1" applyFill="1" applyBorder="1" applyAlignment="1">
      <alignment vertical="center"/>
    </xf>
    <xf numFmtId="38" fontId="9" fillId="2" borderId="35" xfId="2" applyFont="1" applyFill="1" applyBorder="1" applyAlignment="1">
      <alignment vertical="center"/>
    </xf>
    <xf numFmtId="176" fontId="9" fillId="2" borderId="35" xfId="2" applyNumberFormat="1" applyFont="1" applyFill="1" applyBorder="1" applyAlignment="1">
      <alignment vertical="center"/>
    </xf>
    <xf numFmtId="176" fontId="9" fillId="2" borderId="38" xfId="2" applyNumberFormat="1" applyFont="1" applyFill="1" applyBorder="1" applyAlignment="1">
      <alignment vertical="center"/>
    </xf>
    <xf numFmtId="0" fontId="6" fillId="0" borderId="0" xfId="0" applyFont="1" applyAlignment="1">
      <alignment vertical="center"/>
    </xf>
    <xf numFmtId="49" fontId="11" fillId="4" borderId="0" xfId="1" applyNumberFormat="1" applyFont="1" applyFill="1" applyBorder="1" applyAlignment="1" applyProtection="1"/>
    <xf numFmtId="0" fontId="9" fillId="0" borderId="0" xfId="0" applyFont="1" applyAlignment="1"/>
    <xf numFmtId="0" fontId="0" fillId="0" borderId="0" xfId="0" applyAlignment="1">
      <alignment vertical="center"/>
    </xf>
    <xf numFmtId="176" fontId="9" fillId="0" borderId="38" xfId="2" applyNumberFormat="1" applyFont="1" applyBorder="1" applyAlignment="1">
      <alignment vertical="center"/>
    </xf>
    <xf numFmtId="0" fontId="9" fillId="0" borderId="0" xfId="0" applyFont="1">
      <alignment vertical="center"/>
    </xf>
    <xf numFmtId="176" fontId="9" fillId="0" borderId="39" xfId="2" applyNumberFormat="1" applyFont="1" applyBorder="1" applyAlignment="1">
      <alignment vertical="center"/>
    </xf>
    <xf numFmtId="176" fontId="9" fillId="0" borderId="40" xfId="2" applyNumberFormat="1" applyFont="1" applyBorder="1" applyAlignment="1">
      <alignment vertical="center"/>
    </xf>
    <xf numFmtId="0" fontId="8" fillId="0" borderId="0" xfId="0" applyFont="1">
      <alignment vertical="center"/>
    </xf>
    <xf numFmtId="176" fontId="9" fillId="2" borderId="41" xfId="2" applyNumberFormat="1" applyFont="1" applyFill="1" applyBorder="1" applyAlignment="1">
      <alignment vertical="center"/>
    </xf>
    <xf numFmtId="38" fontId="9" fillId="0" borderId="39" xfId="2" applyFont="1" applyBorder="1" applyAlignment="1">
      <alignment vertical="center"/>
    </xf>
    <xf numFmtId="176" fontId="9" fillId="0" borderId="21" xfId="2" applyNumberFormat="1" applyFont="1" applyFill="1" applyBorder="1" applyAlignment="1">
      <alignment vertical="center"/>
    </xf>
    <xf numFmtId="176" fontId="9" fillId="0" borderId="42" xfId="2" applyNumberFormat="1" applyFont="1" applyFill="1" applyBorder="1" applyAlignment="1">
      <alignment vertical="center"/>
    </xf>
    <xf numFmtId="176" fontId="9" fillId="0" borderId="24" xfId="2" applyNumberFormat="1" applyFont="1" applyFill="1" applyBorder="1" applyAlignment="1">
      <alignment vertical="center"/>
    </xf>
    <xf numFmtId="176" fontId="9" fillId="0" borderId="43" xfId="2" applyNumberFormat="1" applyFont="1" applyFill="1" applyBorder="1" applyAlignment="1">
      <alignment vertical="center"/>
    </xf>
    <xf numFmtId="176" fontId="9" fillId="0" borderId="35" xfId="2" applyNumberFormat="1" applyFont="1" applyFill="1" applyBorder="1" applyAlignment="1">
      <alignment vertical="center"/>
    </xf>
    <xf numFmtId="176" fontId="9" fillId="0" borderId="36" xfId="2" applyNumberFormat="1" applyFont="1" applyFill="1" applyBorder="1" applyAlignment="1">
      <alignment vertical="center"/>
    </xf>
    <xf numFmtId="176" fontId="9" fillId="0" borderId="20" xfId="2" applyNumberFormat="1" applyFont="1" applyFill="1" applyBorder="1" applyAlignment="1">
      <alignment vertical="center"/>
    </xf>
    <xf numFmtId="176" fontId="9" fillId="0" borderId="44" xfId="2" applyNumberFormat="1" applyFont="1" applyFill="1" applyBorder="1" applyAlignment="1">
      <alignment vertical="center"/>
    </xf>
    <xf numFmtId="176" fontId="9" fillId="0" borderId="45" xfId="2" applyNumberFormat="1" applyFont="1" applyFill="1" applyBorder="1" applyAlignment="1">
      <alignment vertical="center"/>
    </xf>
    <xf numFmtId="176" fontId="9" fillId="0" borderId="46" xfId="2" applyNumberFormat="1" applyFont="1" applyFill="1" applyBorder="1" applyAlignment="1">
      <alignment vertical="center"/>
    </xf>
    <xf numFmtId="176" fontId="9" fillId="0" borderId="0" xfId="2" applyNumberFormat="1" applyFont="1" applyFill="1" applyBorder="1" applyAlignment="1">
      <alignment vertical="center"/>
    </xf>
    <xf numFmtId="176" fontId="9" fillId="0" borderId="25" xfId="2" applyNumberFormat="1" applyFont="1" applyFill="1" applyBorder="1" applyAlignment="1">
      <alignment vertical="center"/>
    </xf>
    <xf numFmtId="176" fontId="9" fillId="0" borderId="47" xfId="2" applyNumberFormat="1" applyFont="1" applyBorder="1" applyAlignment="1">
      <alignment vertical="center"/>
    </xf>
    <xf numFmtId="38" fontId="9" fillId="2" borderId="45" xfId="2" applyFont="1" applyFill="1" applyBorder="1" applyAlignment="1">
      <alignment vertical="center"/>
    </xf>
    <xf numFmtId="0" fontId="0" fillId="0" borderId="0" xfId="0" applyAlignment="1"/>
    <xf numFmtId="0" fontId="1" fillId="0" borderId="0" xfId="3"/>
    <xf numFmtId="0" fontId="1" fillId="2" borderId="1" xfId="3" applyFill="1" applyBorder="1"/>
    <xf numFmtId="0" fontId="1" fillId="2" borderId="2" xfId="3" applyFill="1" applyBorder="1"/>
    <xf numFmtId="0" fontId="3" fillId="0" borderId="0" xfId="3" applyFont="1"/>
    <xf numFmtId="0" fontId="4" fillId="0" borderId="0" xfId="3" applyFont="1"/>
    <xf numFmtId="0" fontId="5" fillId="0" borderId="0" xfId="3" applyFont="1"/>
    <xf numFmtId="0" fontId="6" fillId="0" borderId="0" xfId="3" applyFont="1" applyAlignment="1">
      <alignment vertical="center"/>
    </xf>
    <xf numFmtId="0" fontId="9" fillId="0" borderId="0" xfId="3" applyFont="1" applyAlignment="1"/>
    <xf numFmtId="0" fontId="1" fillId="0" borderId="0" xfId="3" applyAlignment="1"/>
    <xf numFmtId="38" fontId="9" fillId="3" borderId="35" xfId="2" applyFont="1" applyFill="1" applyBorder="1" applyAlignment="1">
      <alignment vertical="center"/>
    </xf>
    <xf numFmtId="176" fontId="9" fillId="0" borderId="39" xfId="2" applyNumberFormat="1" applyFont="1" applyFill="1" applyBorder="1" applyAlignment="1">
      <alignment vertical="center"/>
    </xf>
    <xf numFmtId="176" fontId="9" fillId="0" borderId="40" xfId="2" applyNumberFormat="1" applyFont="1" applyFill="1" applyBorder="1" applyAlignment="1">
      <alignment vertical="center"/>
    </xf>
    <xf numFmtId="176" fontId="9" fillId="0" borderId="47" xfId="2" applyNumberFormat="1" applyFont="1" applyFill="1" applyBorder="1" applyAlignment="1">
      <alignment vertical="center"/>
    </xf>
    <xf numFmtId="176" fontId="9" fillId="0" borderId="8" xfId="2" applyNumberFormat="1" applyFont="1" applyFill="1" applyBorder="1" applyAlignment="1">
      <alignment vertical="center"/>
    </xf>
    <xf numFmtId="176" fontId="9" fillId="0" borderId="10" xfId="2" applyNumberFormat="1" applyFont="1" applyFill="1" applyBorder="1" applyAlignment="1">
      <alignment vertical="center"/>
    </xf>
    <xf numFmtId="3" fontId="9" fillId="0" borderId="19" xfId="2" applyNumberFormat="1" applyFont="1" applyBorder="1" applyAlignment="1">
      <alignment vertical="center"/>
    </xf>
    <xf numFmtId="3" fontId="9" fillId="0" borderId="23" xfId="2" applyNumberFormat="1" applyFont="1" applyBorder="1" applyAlignment="1">
      <alignment vertical="center"/>
    </xf>
    <xf numFmtId="0" fontId="9" fillId="0" borderId="1" xfId="0" applyFont="1" applyBorder="1" applyAlignment="1">
      <alignment horizontal="center"/>
    </xf>
    <xf numFmtId="0" fontId="6" fillId="0" borderId="48" xfId="0" applyFont="1" applyBorder="1" applyAlignment="1">
      <alignment horizontal="center" vertical="center"/>
    </xf>
    <xf numFmtId="0" fontId="6" fillId="0" borderId="49" xfId="0" applyFont="1" applyBorder="1" applyAlignment="1">
      <alignment horizontal="center" vertical="center"/>
    </xf>
    <xf numFmtId="0" fontId="6" fillId="0" borderId="50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9" fillId="0" borderId="0" xfId="0" applyFont="1" applyBorder="1" applyAlignment="1">
      <alignment horizontal="center"/>
    </xf>
    <xf numFmtId="0" fontId="6" fillId="0" borderId="48" xfId="0" applyFont="1" applyBorder="1" applyAlignment="1">
      <alignment horizontal="distributed" vertical="center"/>
    </xf>
    <xf numFmtId="0" fontId="6" fillId="0" borderId="49" xfId="0" applyFont="1" applyBorder="1" applyAlignment="1">
      <alignment horizontal="distributed" vertical="center"/>
    </xf>
    <xf numFmtId="0" fontId="6" fillId="0" borderId="50" xfId="0" applyFont="1" applyBorder="1" applyAlignment="1">
      <alignment horizontal="distributed" vertical="center"/>
    </xf>
    <xf numFmtId="0" fontId="6" fillId="0" borderId="51" xfId="0" applyFont="1" applyBorder="1" applyAlignment="1">
      <alignment horizontal="distributed" vertical="center"/>
    </xf>
    <xf numFmtId="0" fontId="6" fillId="0" borderId="52" xfId="0" applyFont="1" applyBorder="1" applyAlignment="1">
      <alignment horizontal="distributed" vertical="center"/>
    </xf>
    <xf numFmtId="0" fontId="6" fillId="0" borderId="53" xfId="0" applyFont="1" applyBorder="1" applyAlignment="1">
      <alignment horizontal="distributed" vertical="center"/>
    </xf>
    <xf numFmtId="0" fontId="9" fillId="0" borderId="1" xfId="3" applyFont="1" applyBorder="1" applyAlignment="1">
      <alignment horizontal="center"/>
    </xf>
  </cellXfs>
  <cellStyles count="4">
    <cellStyle name="ハイパーリンク" xfId="1" builtinId="8"/>
    <cellStyle name="桁区切り" xfId="2" builtinId="6"/>
    <cellStyle name="標準" xfId="0" builtinId="0"/>
    <cellStyle name="標準_人口統計資料(×)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0</xdr:row>
      <xdr:rowOff>0</xdr:rowOff>
    </xdr:from>
    <xdr:to>
      <xdr:col>11</xdr:col>
      <xdr:colOff>876300</xdr:colOff>
      <xdr:row>0</xdr:row>
      <xdr:rowOff>0</xdr:rowOff>
    </xdr:to>
    <xdr:sp macro="" textlink="">
      <xdr:nvSpPr>
        <xdr:cNvPr id="21505" name="WordArt 1"/>
        <xdr:cNvSpPr>
          <a:spLocks noChangeArrowheads="1" noChangeShapeType="1" noTextEdit="1"/>
        </xdr:cNvSpPr>
      </xdr:nvSpPr>
      <xdr:spPr bwMode="auto">
        <a:xfrm>
          <a:off x="1276350" y="0"/>
          <a:ext cx="10334625" cy="0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  <xdr:txBody>
        <a:bodyPr wrap="none" fromWordArt="1">
          <a:prstTxWarp prst="textPlain">
            <a:avLst>
              <a:gd name="adj" fmla="val 48194"/>
            </a:avLst>
          </a:prstTxWarp>
        </a:bodyPr>
        <a:lstStyle/>
        <a:p>
          <a:pPr algn="ctr" rtl="0">
            <a:buNone/>
          </a:pPr>
          <a:r>
            <a:rPr lang="ja-JP" altLang="en-US" sz="3600" kern="10" spc="720">
              <a:ln>
                <a:noFill/>
              </a:ln>
              <a:gradFill rotWithShape="0">
                <a:gsLst>
                  <a:gs pos="0">
                    <a:srgbClr val="AAAAAA"/>
                  </a:gs>
                  <a:gs pos="100000">
                    <a:srgbClr val="FFFFFF"/>
                  </a:gs>
                </a:gsLst>
                <a:lin ang="5400000" scaled="1"/>
              </a:gradFill>
              <a:effectLst>
                <a:outerShdw dist="45791" dir="3378596" algn="ctr" rotWithShape="0">
                  <a:srgbClr val="4D4D4D"/>
                </a:outerShdw>
              </a:effectLst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文京区人口統計資料</a:t>
          </a:r>
        </a:p>
      </xdr:txBody>
    </xdr:sp>
    <xdr:clientData/>
  </xdr:twoCellAnchor>
  <xdr:twoCellAnchor>
    <xdr:from>
      <xdr:col>1</xdr:col>
      <xdr:colOff>9525</xdr:colOff>
      <xdr:row>0</xdr:row>
      <xdr:rowOff>76200</xdr:rowOff>
    </xdr:from>
    <xdr:to>
      <xdr:col>11</xdr:col>
      <xdr:colOff>876300</xdr:colOff>
      <xdr:row>1</xdr:row>
      <xdr:rowOff>752475</xdr:rowOff>
    </xdr:to>
    <xdr:sp macro="" textlink="">
      <xdr:nvSpPr>
        <xdr:cNvPr id="21507" name="WordArt 3"/>
        <xdr:cNvSpPr>
          <a:spLocks noChangeArrowheads="1" noChangeShapeType="1" noTextEdit="1"/>
        </xdr:cNvSpPr>
      </xdr:nvSpPr>
      <xdr:spPr bwMode="auto">
        <a:xfrm>
          <a:off x="1276350" y="76200"/>
          <a:ext cx="10334625" cy="1438275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  <xdr:txBody>
        <a:bodyPr wrap="none" fromWordArt="1">
          <a:prstTxWarp prst="textPlain">
            <a:avLst>
              <a:gd name="adj" fmla="val 48194"/>
            </a:avLst>
          </a:prstTxWarp>
        </a:bodyPr>
        <a:lstStyle/>
        <a:p>
          <a:pPr algn="ctr" rtl="0">
            <a:buNone/>
          </a:pPr>
          <a:r>
            <a:rPr lang="ja-JP" altLang="en-US" sz="3600" kern="10" spc="720">
              <a:ln>
                <a:noFill/>
              </a:ln>
              <a:gradFill rotWithShape="0">
                <a:gsLst>
                  <a:gs pos="0">
                    <a:srgbClr val="AAAAAA"/>
                  </a:gs>
                  <a:gs pos="100000">
                    <a:srgbClr val="FFFFFF"/>
                  </a:gs>
                </a:gsLst>
                <a:lin ang="5400000" scaled="1"/>
              </a:gradFill>
              <a:effectLst>
                <a:outerShdw dist="45791" dir="3378596" algn="ctr" rotWithShape="0">
                  <a:srgbClr val="4D4D4D"/>
                </a:outerShdw>
              </a:effectLst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文京区人口統計資料</a:t>
          </a:r>
        </a:p>
      </xdr:txBody>
    </xdr:sp>
    <xdr:clientData/>
  </xdr:twoCellAnchor>
  <xdr:twoCellAnchor>
    <xdr:from>
      <xdr:col>1</xdr:col>
      <xdr:colOff>9525</xdr:colOff>
      <xdr:row>0</xdr:row>
      <xdr:rowOff>76200</xdr:rowOff>
    </xdr:from>
    <xdr:to>
      <xdr:col>11</xdr:col>
      <xdr:colOff>876300</xdr:colOff>
      <xdr:row>1</xdr:row>
      <xdr:rowOff>752475</xdr:rowOff>
    </xdr:to>
    <xdr:sp macro="" textlink="">
      <xdr:nvSpPr>
        <xdr:cNvPr id="21508" name="WordArt 4"/>
        <xdr:cNvSpPr>
          <a:spLocks noChangeArrowheads="1" noChangeShapeType="1" noTextEdit="1"/>
        </xdr:cNvSpPr>
      </xdr:nvSpPr>
      <xdr:spPr bwMode="auto">
        <a:xfrm>
          <a:off x="1276350" y="76200"/>
          <a:ext cx="10334625" cy="1438275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  <xdr:txBody>
        <a:bodyPr wrap="none" fromWordArt="1">
          <a:prstTxWarp prst="textPlain">
            <a:avLst>
              <a:gd name="adj" fmla="val 48194"/>
            </a:avLst>
          </a:prstTxWarp>
        </a:bodyPr>
        <a:lstStyle/>
        <a:p>
          <a:pPr algn="ctr" rtl="0">
            <a:buNone/>
          </a:pPr>
          <a:r>
            <a:rPr lang="ja-JP" altLang="en-US" sz="3600" kern="10" spc="720">
              <a:ln>
                <a:noFill/>
              </a:ln>
              <a:gradFill rotWithShape="0">
                <a:gsLst>
                  <a:gs pos="0">
                    <a:srgbClr val="AAAAAA"/>
                  </a:gs>
                  <a:gs pos="100000">
                    <a:srgbClr val="FFFFFF"/>
                  </a:gs>
                </a:gsLst>
                <a:lin ang="5400000" scaled="1"/>
              </a:gradFill>
              <a:effectLst>
                <a:outerShdw dist="45791" dir="3378596" algn="ctr" rotWithShape="0">
                  <a:srgbClr val="4D4D4D"/>
                </a:outerShdw>
              </a:effectLst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文京区人口統計資料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0</xdr:row>
      <xdr:rowOff>0</xdr:rowOff>
    </xdr:from>
    <xdr:to>
      <xdr:col>11</xdr:col>
      <xdr:colOff>876300</xdr:colOff>
      <xdr:row>0</xdr:row>
      <xdr:rowOff>0</xdr:rowOff>
    </xdr:to>
    <xdr:sp macro="" textlink="">
      <xdr:nvSpPr>
        <xdr:cNvPr id="17409" name="WordArt 1"/>
        <xdr:cNvSpPr>
          <a:spLocks noChangeArrowheads="1" noChangeShapeType="1" noTextEdit="1"/>
        </xdr:cNvSpPr>
      </xdr:nvSpPr>
      <xdr:spPr bwMode="auto">
        <a:xfrm>
          <a:off x="1276350" y="0"/>
          <a:ext cx="10467975" cy="0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  <xdr:txBody>
        <a:bodyPr wrap="none" fromWordArt="1">
          <a:prstTxWarp prst="textPlain">
            <a:avLst>
              <a:gd name="adj" fmla="val 48194"/>
            </a:avLst>
          </a:prstTxWarp>
        </a:bodyPr>
        <a:lstStyle/>
        <a:p>
          <a:pPr algn="ctr" rtl="0">
            <a:buNone/>
          </a:pPr>
          <a:r>
            <a:rPr lang="ja-JP" altLang="en-US" sz="3600" kern="10" spc="720">
              <a:ln>
                <a:noFill/>
              </a:ln>
              <a:gradFill rotWithShape="0">
                <a:gsLst>
                  <a:gs pos="0">
                    <a:srgbClr val="AAAAAA"/>
                  </a:gs>
                  <a:gs pos="100000">
                    <a:srgbClr val="FFFFFF"/>
                  </a:gs>
                </a:gsLst>
                <a:lin ang="5400000" scaled="1"/>
              </a:gradFill>
              <a:effectLst>
                <a:outerShdw dist="45791" dir="3378596" algn="ctr" rotWithShape="0">
                  <a:srgbClr val="4D4D4D"/>
                </a:outerShdw>
              </a:effectLst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文京区人口統計資料</a:t>
          </a:r>
        </a:p>
      </xdr:txBody>
    </xdr:sp>
    <xdr:clientData/>
  </xdr:twoCellAnchor>
  <xdr:twoCellAnchor>
    <xdr:from>
      <xdr:col>1</xdr:col>
      <xdr:colOff>38100</xdr:colOff>
      <xdr:row>0</xdr:row>
      <xdr:rowOff>76200</xdr:rowOff>
    </xdr:from>
    <xdr:to>
      <xdr:col>12</xdr:col>
      <xdr:colOff>190500</xdr:colOff>
      <xdr:row>1</xdr:row>
      <xdr:rowOff>752475</xdr:rowOff>
    </xdr:to>
    <xdr:sp macro="" textlink="">
      <xdr:nvSpPr>
        <xdr:cNvPr id="17410" name="WordArt 2"/>
        <xdr:cNvSpPr>
          <a:spLocks noChangeArrowheads="1" noChangeShapeType="1" noTextEdit="1"/>
        </xdr:cNvSpPr>
      </xdr:nvSpPr>
      <xdr:spPr bwMode="auto">
        <a:xfrm>
          <a:off x="1304925" y="76200"/>
          <a:ext cx="10696575" cy="1438275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  <xdr:txBody>
        <a:bodyPr wrap="none" fromWordArt="1">
          <a:prstTxWarp prst="textPlain">
            <a:avLst>
              <a:gd name="adj" fmla="val 48194"/>
            </a:avLst>
          </a:prstTxWarp>
        </a:bodyPr>
        <a:lstStyle/>
        <a:p>
          <a:pPr algn="ctr" rtl="0">
            <a:buNone/>
          </a:pPr>
          <a:r>
            <a:rPr lang="ja-JP" altLang="en-US" sz="3600" kern="10" spc="720">
              <a:ln>
                <a:noFill/>
              </a:ln>
              <a:gradFill rotWithShape="0">
                <a:gsLst>
                  <a:gs pos="0">
                    <a:srgbClr val="AAAAAA"/>
                  </a:gs>
                  <a:gs pos="100000">
                    <a:srgbClr val="FFFFFF"/>
                  </a:gs>
                </a:gsLst>
                <a:lin ang="5400000" scaled="1"/>
              </a:gradFill>
              <a:effectLst>
                <a:outerShdw dist="45791" dir="3378596" algn="ctr" rotWithShape="0">
                  <a:srgbClr val="4D4D4D"/>
                </a:outerShdw>
              </a:effectLst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文京区人口統計資料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0</xdr:row>
      <xdr:rowOff>0</xdr:rowOff>
    </xdr:from>
    <xdr:to>
      <xdr:col>11</xdr:col>
      <xdr:colOff>876300</xdr:colOff>
      <xdr:row>0</xdr:row>
      <xdr:rowOff>0</xdr:rowOff>
    </xdr:to>
    <xdr:sp macro="" textlink="">
      <xdr:nvSpPr>
        <xdr:cNvPr id="18433" name="WordArt 1"/>
        <xdr:cNvSpPr>
          <a:spLocks noChangeArrowheads="1" noChangeShapeType="1" noTextEdit="1"/>
        </xdr:cNvSpPr>
      </xdr:nvSpPr>
      <xdr:spPr bwMode="auto">
        <a:xfrm>
          <a:off x="1276350" y="0"/>
          <a:ext cx="10467975" cy="0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  <xdr:txBody>
        <a:bodyPr wrap="none" fromWordArt="1">
          <a:prstTxWarp prst="textPlain">
            <a:avLst>
              <a:gd name="adj" fmla="val 48194"/>
            </a:avLst>
          </a:prstTxWarp>
        </a:bodyPr>
        <a:lstStyle/>
        <a:p>
          <a:pPr algn="ctr" rtl="0">
            <a:buNone/>
          </a:pPr>
          <a:r>
            <a:rPr lang="ja-JP" altLang="en-US" sz="3600" kern="10" spc="720">
              <a:ln>
                <a:noFill/>
              </a:ln>
              <a:gradFill rotWithShape="0">
                <a:gsLst>
                  <a:gs pos="0">
                    <a:srgbClr val="AAAAAA"/>
                  </a:gs>
                  <a:gs pos="100000">
                    <a:srgbClr val="FFFFFF"/>
                  </a:gs>
                </a:gsLst>
                <a:lin ang="5400000" scaled="1"/>
              </a:gradFill>
              <a:effectLst>
                <a:outerShdw dist="45791" dir="3378596" algn="ctr" rotWithShape="0">
                  <a:srgbClr val="4D4D4D"/>
                </a:outerShdw>
              </a:effectLst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文京区人口統計資料</a:t>
          </a:r>
        </a:p>
      </xdr:txBody>
    </xdr:sp>
    <xdr:clientData/>
  </xdr:twoCellAnchor>
  <xdr:twoCellAnchor>
    <xdr:from>
      <xdr:col>1</xdr:col>
      <xdr:colOff>38100</xdr:colOff>
      <xdr:row>0</xdr:row>
      <xdr:rowOff>76200</xdr:rowOff>
    </xdr:from>
    <xdr:to>
      <xdr:col>12</xdr:col>
      <xdr:colOff>190500</xdr:colOff>
      <xdr:row>1</xdr:row>
      <xdr:rowOff>752475</xdr:rowOff>
    </xdr:to>
    <xdr:sp macro="" textlink="">
      <xdr:nvSpPr>
        <xdr:cNvPr id="18434" name="WordArt 2"/>
        <xdr:cNvSpPr>
          <a:spLocks noChangeArrowheads="1" noChangeShapeType="1" noTextEdit="1"/>
        </xdr:cNvSpPr>
      </xdr:nvSpPr>
      <xdr:spPr bwMode="auto">
        <a:xfrm>
          <a:off x="1304925" y="76200"/>
          <a:ext cx="10696575" cy="1438275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  <xdr:txBody>
        <a:bodyPr wrap="none" fromWordArt="1">
          <a:prstTxWarp prst="textPlain">
            <a:avLst>
              <a:gd name="adj" fmla="val 48194"/>
            </a:avLst>
          </a:prstTxWarp>
        </a:bodyPr>
        <a:lstStyle/>
        <a:p>
          <a:pPr algn="ctr" rtl="0">
            <a:buNone/>
          </a:pPr>
          <a:r>
            <a:rPr lang="ja-JP" altLang="en-US" sz="3600" kern="10" spc="720">
              <a:ln>
                <a:noFill/>
              </a:ln>
              <a:gradFill rotWithShape="0">
                <a:gsLst>
                  <a:gs pos="0">
                    <a:srgbClr val="AAAAAA"/>
                  </a:gs>
                  <a:gs pos="100000">
                    <a:srgbClr val="FFFFFF"/>
                  </a:gs>
                </a:gsLst>
                <a:lin ang="5400000" scaled="1"/>
              </a:gradFill>
              <a:effectLst>
                <a:outerShdw dist="45791" dir="3378596" algn="ctr" rotWithShape="0">
                  <a:srgbClr val="4D4D4D"/>
                </a:outerShdw>
              </a:effectLst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文京区人口統計資料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0</xdr:row>
      <xdr:rowOff>0</xdr:rowOff>
    </xdr:from>
    <xdr:to>
      <xdr:col>11</xdr:col>
      <xdr:colOff>876300</xdr:colOff>
      <xdr:row>0</xdr:row>
      <xdr:rowOff>0</xdr:rowOff>
    </xdr:to>
    <xdr:sp macro="" textlink="">
      <xdr:nvSpPr>
        <xdr:cNvPr id="20481" name="WordArt 1"/>
        <xdr:cNvSpPr>
          <a:spLocks noChangeArrowheads="1" noChangeShapeType="1" noTextEdit="1"/>
        </xdr:cNvSpPr>
      </xdr:nvSpPr>
      <xdr:spPr bwMode="auto">
        <a:xfrm>
          <a:off x="1276350" y="0"/>
          <a:ext cx="10467975" cy="0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  <xdr:txBody>
        <a:bodyPr wrap="none" fromWordArt="1">
          <a:prstTxWarp prst="textPlain">
            <a:avLst>
              <a:gd name="adj" fmla="val 48194"/>
            </a:avLst>
          </a:prstTxWarp>
        </a:bodyPr>
        <a:lstStyle/>
        <a:p>
          <a:pPr algn="ctr" rtl="0">
            <a:buNone/>
          </a:pPr>
          <a:r>
            <a:rPr lang="ja-JP" altLang="en-US" sz="3600" kern="10" spc="720">
              <a:ln>
                <a:noFill/>
              </a:ln>
              <a:gradFill rotWithShape="0">
                <a:gsLst>
                  <a:gs pos="0">
                    <a:srgbClr val="AAAAAA"/>
                  </a:gs>
                  <a:gs pos="100000">
                    <a:srgbClr val="FFFFFF"/>
                  </a:gs>
                </a:gsLst>
                <a:lin ang="5400000" scaled="1"/>
              </a:gradFill>
              <a:effectLst>
                <a:outerShdw dist="45791" dir="3378596" algn="ctr" rotWithShape="0">
                  <a:srgbClr val="4D4D4D"/>
                </a:outerShdw>
              </a:effectLst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文京区人口統計資料</a:t>
          </a:r>
        </a:p>
      </xdr:txBody>
    </xdr:sp>
    <xdr:clientData/>
  </xdr:twoCellAnchor>
  <xdr:twoCellAnchor>
    <xdr:from>
      <xdr:col>1</xdr:col>
      <xdr:colOff>38100</xdr:colOff>
      <xdr:row>0</xdr:row>
      <xdr:rowOff>76200</xdr:rowOff>
    </xdr:from>
    <xdr:to>
      <xdr:col>12</xdr:col>
      <xdr:colOff>190500</xdr:colOff>
      <xdr:row>1</xdr:row>
      <xdr:rowOff>752475</xdr:rowOff>
    </xdr:to>
    <xdr:sp macro="" textlink="">
      <xdr:nvSpPr>
        <xdr:cNvPr id="20482" name="WordArt 2"/>
        <xdr:cNvSpPr>
          <a:spLocks noChangeArrowheads="1" noChangeShapeType="1" noTextEdit="1"/>
        </xdr:cNvSpPr>
      </xdr:nvSpPr>
      <xdr:spPr bwMode="auto">
        <a:xfrm>
          <a:off x="1304925" y="76200"/>
          <a:ext cx="10696575" cy="1438275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  <xdr:txBody>
        <a:bodyPr wrap="none" fromWordArt="1">
          <a:prstTxWarp prst="textPlain">
            <a:avLst>
              <a:gd name="adj" fmla="val 48194"/>
            </a:avLst>
          </a:prstTxWarp>
        </a:bodyPr>
        <a:lstStyle/>
        <a:p>
          <a:pPr algn="ctr" rtl="0">
            <a:buNone/>
          </a:pPr>
          <a:r>
            <a:rPr lang="ja-JP" altLang="en-US" sz="3600" kern="10" spc="720">
              <a:ln>
                <a:noFill/>
              </a:ln>
              <a:gradFill rotWithShape="0">
                <a:gsLst>
                  <a:gs pos="0">
                    <a:srgbClr val="AAAAAA"/>
                  </a:gs>
                  <a:gs pos="100000">
                    <a:srgbClr val="FFFFFF"/>
                  </a:gs>
                </a:gsLst>
                <a:lin ang="5400000" scaled="1"/>
              </a:gradFill>
              <a:effectLst>
                <a:outerShdw dist="45791" dir="3378596" algn="ctr" rotWithShape="0">
                  <a:srgbClr val="4D4D4D"/>
                </a:outerShdw>
              </a:effectLst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文京区人口統計資料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0</xdr:row>
      <xdr:rowOff>0</xdr:rowOff>
    </xdr:from>
    <xdr:to>
      <xdr:col>11</xdr:col>
      <xdr:colOff>876300</xdr:colOff>
      <xdr:row>0</xdr:row>
      <xdr:rowOff>0</xdr:rowOff>
    </xdr:to>
    <xdr:sp macro="" textlink="">
      <xdr:nvSpPr>
        <xdr:cNvPr id="27649" name="WordArt 1"/>
        <xdr:cNvSpPr>
          <a:spLocks noChangeArrowheads="1" noChangeShapeType="1" noTextEdit="1"/>
        </xdr:cNvSpPr>
      </xdr:nvSpPr>
      <xdr:spPr bwMode="auto">
        <a:xfrm>
          <a:off x="1276350" y="0"/>
          <a:ext cx="10467975" cy="0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  <xdr:txBody>
        <a:bodyPr wrap="none" fromWordArt="1">
          <a:prstTxWarp prst="textPlain">
            <a:avLst>
              <a:gd name="adj" fmla="val 48194"/>
            </a:avLst>
          </a:prstTxWarp>
        </a:bodyPr>
        <a:lstStyle/>
        <a:p>
          <a:pPr algn="ctr" rtl="0">
            <a:buNone/>
          </a:pPr>
          <a:r>
            <a:rPr lang="ja-JP" altLang="en-US" sz="3600" kern="10" spc="720">
              <a:ln>
                <a:noFill/>
              </a:ln>
              <a:gradFill rotWithShape="0">
                <a:gsLst>
                  <a:gs pos="0">
                    <a:srgbClr val="AAAAAA"/>
                  </a:gs>
                  <a:gs pos="100000">
                    <a:srgbClr val="FFFFFF"/>
                  </a:gs>
                </a:gsLst>
                <a:lin ang="5400000" scaled="1"/>
              </a:gradFill>
              <a:effectLst>
                <a:outerShdw dist="45791" dir="3378596" algn="ctr" rotWithShape="0">
                  <a:srgbClr val="4D4D4D"/>
                </a:outerShdw>
              </a:effectLst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文京区人口統計資料</a:t>
          </a:r>
        </a:p>
      </xdr:txBody>
    </xdr:sp>
    <xdr:clientData/>
  </xdr:twoCellAnchor>
  <xdr:twoCellAnchor>
    <xdr:from>
      <xdr:col>1</xdr:col>
      <xdr:colOff>9525</xdr:colOff>
      <xdr:row>0</xdr:row>
      <xdr:rowOff>76200</xdr:rowOff>
    </xdr:from>
    <xdr:to>
      <xdr:col>11</xdr:col>
      <xdr:colOff>876300</xdr:colOff>
      <xdr:row>1</xdr:row>
      <xdr:rowOff>752475</xdr:rowOff>
    </xdr:to>
    <xdr:sp macro="" textlink="">
      <xdr:nvSpPr>
        <xdr:cNvPr id="27650" name="WordArt 2"/>
        <xdr:cNvSpPr>
          <a:spLocks noChangeArrowheads="1" noChangeShapeType="1" noTextEdit="1"/>
        </xdr:cNvSpPr>
      </xdr:nvSpPr>
      <xdr:spPr bwMode="auto">
        <a:xfrm>
          <a:off x="1276350" y="76200"/>
          <a:ext cx="10467975" cy="1438275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  <xdr:txBody>
        <a:bodyPr wrap="none" fromWordArt="1">
          <a:prstTxWarp prst="textPlain">
            <a:avLst>
              <a:gd name="adj" fmla="val 48194"/>
            </a:avLst>
          </a:prstTxWarp>
        </a:bodyPr>
        <a:lstStyle/>
        <a:p>
          <a:pPr algn="ctr" rtl="0">
            <a:buNone/>
          </a:pPr>
          <a:r>
            <a:rPr lang="ja-JP" altLang="en-US" sz="3600" kern="10" spc="720">
              <a:ln>
                <a:noFill/>
              </a:ln>
              <a:gradFill rotWithShape="0">
                <a:gsLst>
                  <a:gs pos="0">
                    <a:srgbClr val="AAAAAA"/>
                  </a:gs>
                  <a:gs pos="100000">
                    <a:srgbClr val="FFFFFF"/>
                  </a:gs>
                </a:gsLst>
                <a:lin ang="5400000" scaled="1"/>
              </a:gradFill>
              <a:effectLst>
                <a:outerShdw dist="45791" dir="3378596" algn="ctr" rotWithShape="0">
                  <a:srgbClr val="4D4D4D"/>
                </a:outerShdw>
              </a:effectLst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文京区人口統計資料</a:t>
          </a:r>
        </a:p>
      </xdr:txBody>
    </xdr:sp>
    <xdr:clientData/>
  </xdr:twoCellAnchor>
  <xdr:twoCellAnchor>
    <xdr:from>
      <xdr:col>1</xdr:col>
      <xdr:colOff>9525</xdr:colOff>
      <xdr:row>0</xdr:row>
      <xdr:rowOff>76200</xdr:rowOff>
    </xdr:from>
    <xdr:to>
      <xdr:col>11</xdr:col>
      <xdr:colOff>876300</xdr:colOff>
      <xdr:row>1</xdr:row>
      <xdr:rowOff>752475</xdr:rowOff>
    </xdr:to>
    <xdr:sp macro="" textlink="">
      <xdr:nvSpPr>
        <xdr:cNvPr id="27651" name="WordArt 3"/>
        <xdr:cNvSpPr>
          <a:spLocks noChangeArrowheads="1" noChangeShapeType="1" noTextEdit="1"/>
        </xdr:cNvSpPr>
      </xdr:nvSpPr>
      <xdr:spPr bwMode="auto">
        <a:xfrm>
          <a:off x="1276350" y="76200"/>
          <a:ext cx="10467975" cy="1438275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  <xdr:txBody>
        <a:bodyPr wrap="none" fromWordArt="1">
          <a:prstTxWarp prst="textPlain">
            <a:avLst>
              <a:gd name="adj" fmla="val 48194"/>
            </a:avLst>
          </a:prstTxWarp>
        </a:bodyPr>
        <a:lstStyle/>
        <a:p>
          <a:pPr algn="ctr" rtl="0">
            <a:buNone/>
          </a:pPr>
          <a:r>
            <a:rPr lang="ja-JP" altLang="en-US" sz="3600" kern="10" spc="720">
              <a:ln>
                <a:noFill/>
              </a:ln>
              <a:gradFill rotWithShape="0">
                <a:gsLst>
                  <a:gs pos="0">
                    <a:srgbClr val="AAAAAA"/>
                  </a:gs>
                  <a:gs pos="100000">
                    <a:srgbClr val="FFFFFF"/>
                  </a:gs>
                </a:gsLst>
                <a:lin ang="5400000" scaled="1"/>
              </a:gradFill>
              <a:effectLst>
                <a:outerShdw dist="45791" dir="3378596" algn="ctr" rotWithShape="0">
                  <a:srgbClr val="4D4D4D"/>
                </a:outerShdw>
              </a:effectLst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文京区人口統計資料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0</xdr:row>
      <xdr:rowOff>76200</xdr:rowOff>
    </xdr:from>
    <xdr:to>
      <xdr:col>11</xdr:col>
      <xdr:colOff>876300</xdr:colOff>
      <xdr:row>1</xdr:row>
      <xdr:rowOff>752475</xdr:rowOff>
    </xdr:to>
    <xdr:sp macro="" textlink="">
      <xdr:nvSpPr>
        <xdr:cNvPr id="2049" name="WordArt 1"/>
        <xdr:cNvSpPr>
          <a:spLocks noChangeArrowheads="1" noChangeShapeType="1" noTextEdit="1"/>
        </xdr:cNvSpPr>
      </xdr:nvSpPr>
      <xdr:spPr bwMode="auto">
        <a:xfrm>
          <a:off x="1276350" y="76200"/>
          <a:ext cx="10553700" cy="1438275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  <xdr:txBody>
        <a:bodyPr wrap="none" fromWordArt="1">
          <a:prstTxWarp prst="textPlain">
            <a:avLst>
              <a:gd name="adj" fmla="val 48194"/>
            </a:avLst>
          </a:prstTxWarp>
        </a:bodyPr>
        <a:lstStyle/>
        <a:p>
          <a:pPr algn="ctr" rtl="0">
            <a:buNone/>
          </a:pPr>
          <a:r>
            <a:rPr lang="ja-JP" altLang="en-US" sz="3600" kern="10" spc="720">
              <a:ln>
                <a:noFill/>
              </a:ln>
              <a:gradFill rotWithShape="0">
                <a:gsLst>
                  <a:gs pos="0">
                    <a:srgbClr val="AAAAAA"/>
                  </a:gs>
                  <a:gs pos="100000">
                    <a:srgbClr val="FFFFFF"/>
                  </a:gs>
                </a:gsLst>
                <a:lin ang="5400000" scaled="1"/>
              </a:gradFill>
              <a:effectLst>
                <a:outerShdw dist="45791" dir="3378596" algn="ctr" rotWithShape="0">
                  <a:srgbClr val="4D4D4D"/>
                </a:outerShdw>
              </a:effectLst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文京区人口統計資料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0</xdr:row>
      <xdr:rowOff>76200</xdr:rowOff>
    </xdr:from>
    <xdr:to>
      <xdr:col>11</xdr:col>
      <xdr:colOff>876300</xdr:colOff>
      <xdr:row>1</xdr:row>
      <xdr:rowOff>752475</xdr:rowOff>
    </xdr:to>
    <xdr:sp macro="" textlink="">
      <xdr:nvSpPr>
        <xdr:cNvPr id="23553" name="WordArt 1"/>
        <xdr:cNvSpPr>
          <a:spLocks noChangeArrowheads="1" noChangeShapeType="1" noTextEdit="1"/>
        </xdr:cNvSpPr>
      </xdr:nvSpPr>
      <xdr:spPr bwMode="auto">
        <a:xfrm>
          <a:off x="1276350" y="76200"/>
          <a:ext cx="10506075" cy="1438275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  <xdr:txBody>
        <a:bodyPr wrap="none" fromWordArt="1">
          <a:prstTxWarp prst="textPlain">
            <a:avLst>
              <a:gd name="adj" fmla="val 48194"/>
            </a:avLst>
          </a:prstTxWarp>
        </a:bodyPr>
        <a:lstStyle/>
        <a:p>
          <a:pPr algn="ctr" rtl="0">
            <a:buNone/>
          </a:pPr>
          <a:r>
            <a:rPr lang="ja-JP" altLang="en-US" sz="3600" kern="10" spc="720">
              <a:ln>
                <a:noFill/>
              </a:ln>
              <a:gradFill rotWithShape="0">
                <a:gsLst>
                  <a:gs pos="0">
                    <a:srgbClr val="AAAAAA"/>
                  </a:gs>
                  <a:gs pos="100000">
                    <a:srgbClr val="FFFFFF"/>
                  </a:gs>
                </a:gsLst>
                <a:lin ang="5400000" scaled="1"/>
              </a:gradFill>
              <a:effectLst>
                <a:outerShdw dist="45791" dir="3378596" algn="ctr" rotWithShape="0">
                  <a:srgbClr val="4D4D4D"/>
                </a:outerShdw>
              </a:effectLst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文京区人口統計資料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0</xdr:row>
      <xdr:rowOff>0</xdr:rowOff>
    </xdr:from>
    <xdr:to>
      <xdr:col>11</xdr:col>
      <xdr:colOff>876300</xdr:colOff>
      <xdr:row>0</xdr:row>
      <xdr:rowOff>0</xdr:rowOff>
    </xdr:to>
    <xdr:sp macro="" textlink="">
      <xdr:nvSpPr>
        <xdr:cNvPr id="6145" name="WordArt 1"/>
        <xdr:cNvSpPr>
          <a:spLocks noChangeArrowheads="1" noChangeShapeType="1" noTextEdit="1"/>
        </xdr:cNvSpPr>
      </xdr:nvSpPr>
      <xdr:spPr bwMode="auto">
        <a:xfrm>
          <a:off x="1276350" y="0"/>
          <a:ext cx="10467975" cy="0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  <xdr:txBody>
        <a:bodyPr wrap="none" fromWordArt="1">
          <a:prstTxWarp prst="textPlain">
            <a:avLst>
              <a:gd name="adj" fmla="val 48194"/>
            </a:avLst>
          </a:prstTxWarp>
        </a:bodyPr>
        <a:lstStyle/>
        <a:p>
          <a:pPr algn="ctr" rtl="0">
            <a:buNone/>
          </a:pPr>
          <a:r>
            <a:rPr lang="ja-JP" altLang="en-US" sz="3600" kern="10" spc="720">
              <a:ln>
                <a:noFill/>
              </a:ln>
              <a:gradFill rotWithShape="0">
                <a:gsLst>
                  <a:gs pos="0">
                    <a:srgbClr val="AAAAAA"/>
                  </a:gs>
                  <a:gs pos="100000">
                    <a:srgbClr val="FFFFFF"/>
                  </a:gs>
                </a:gsLst>
                <a:lin ang="5400000" scaled="1"/>
              </a:gradFill>
              <a:effectLst>
                <a:outerShdw dist="45791" dir="3378596" algn="ctr" rotWithShape="0">
                  <a:srgbClr val="4D4D4D"/>
                </a:outerShdw>
              </a:effectLst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文京区人口統計資料</a:t>
          </a:r>
        </a:p>
      </xdr:txBody>
    </xdr:sp>
    <xdr:clientData/>
  </xdr:twoCellAnchor>
  <xdr:twoCellAnchor>
    <xdr:from>
      <xdr:col>1</xdr:col>
      <xdr:colOff>38100</xdr:colOff>
      <xdr:row>0</xdr:row>
      <xdr:rowOff>76200</xdr:rowOff>
    </xdr:from>
    <xdr:to>
      <xdr:col>12</xdr:col>
      <xdr:colOff>190500</xdr:colOff>
      <xdr:row>1</xdr:row>
      <xdr:rowOff>752475</xdr:rowOff>
    </xdr:to>
    <xdr:sp macro="" textlink="">
      <xdr:nvSpPr>
        <xdr:cNvPr id="6146" name="WordArt 2"/>
        <xdr:cNvSpPr>
          <a:spLocks noChangeArrowheads="1" noChangeShapeType="1" noTextEdit="1"/>
        </xdr:cNvSpPr>
      </xdr:nvSpPr>
      <xdr:spPr bwMode="auto">
        <a:xfrm>
          <a:off x="1304925" y="76200"/>
          <a:ext cx="10696575" cy="1438275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  <xdr:txBody>
        <a:bodyPr wrap="none" fromWordArt="1">
          <a:prstTxWarp prst="textPlain">
            <a:avLst>
              <a:gd name="adj" fmla="val 48194"/>
            </a:avLst>
          </a:prstTxWarp>
        </a:bodyPr>
        <a:lstStyle/>
        <a:p>
          <a:pPr algn="ctr" rtl="0">
            <a:buNone/>
          </a:pPr>
          <a:r>
            <a:rPr lang="ja-JP" altLang="en-US" sz="3600" kern="10" spc="720">
              <a:ln>
                <a:noFill/>
              </a:ln>
              <a:gradFill rotWithShape="0">
                <a:gsLst>
                  <a:gs pos="0">
                    <a:srgbClr val="AAAAAA"/>
                  </a:gs>
                  <a:gs pos="100000">
                    <a:srgbClr val="FFFFFF"/>
                  </a:gs>
                </a:gsLst>
                <a:lin ang="5400000" scaled="1"/>
              </a:gradFill>
              <a:effectLst>
                <a:outerShdw dist="45791" dir="3378596" algn="ctr" rotWithShape="0">
                  <a:srgbClr val="4D4D4D"/>
                </a:outerShdw>
              </a:effectLst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文京区人口統計資料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0</xdr:row>
      <xdr:rowOff>0</xdr:rowOff>
    </xdr:from>
    <xdr:to>
      <xdr:col>11</xdr:col>
      <xdr:colOff>876300</xdr:colOff>
      <xdr:row>0</xdr:row>
      <xdr:rowOff>0</xdr:rowOff>
    </xdr:to>
    <xdr:sp macro="" textlink="">
      <xdr:nvSpPr>
        <xdr:cNvPr id="8193" name="WordArt 1"/>
        <xdr:cNvSpPr>
          <a:spLocks noChangeArrowheads="1" noChangeShapeType="1" noTextEdit="1"/>
        </xdr:cNvSpPr>
      </xdr:nvSpPr>
      <xdr:spPr bwMode="auto">
        <a:xfrm>
          <a:off x="1276350" y="0"/>
          <a:ext cx="10467975" cy="0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  <xdr:txBody>
        <a:bodyPr wrap="none" fromWordArt="1">
          <a:prstTxWarp prst="textPlain">
            <a:avLst>
              <a:gd name="adj" fmla="val 48194"/>
            </a:avLst>
          </a:prstTxWarp>
        </a:bodyPr>
        <a:lstStyle/>
        <a:p>
          <a:pPr algn="ctr" rtl="0">
            <a:buNone/>
          </a:pPr>
          <a:r>
            <a:rPr lang="ja-JP" altLang="en-US" sz="3600" kern="10" spc="720">
              <a:ln>
                <a:noFill/>
              </a:ln>
              <a:gradFill rotWithShape="0">
                <a:gsLst>
                  <a:gs pos="0">
                    <a:srgbClr val="AAAAAA"/>
                  </a:gs>
                  <a:gs pos="100000">
                    <a:srgbClr val="FFFFFF"/>
                  </a:gs>
                </a:gsLst>
                <a:lin ang="5400000" scaled="1"/>
              </a:gradFill>
              <a:effectLst>
                <a:outerShdw dist="45791" dir="3378596" algn="ctr" rotWithShape="0">
                  <a:srgbClr val="4D4D4D"/>
                </a:outerShdw>
              </a:effectLst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文京区人口統計資料</a:t>
          </a:r>
        </a:p>
      </xdr:txBody>
    </xdr:sp>
    <xdr:clientData/>
  </xdr:twoCellAnchor>
  <xdr:twoCellAnchor>
    <xdr:from>
      <xdr:col>1</xdr:col>
      <xdr:colOff>38100</xdr:colOff>
      <xdr:row>0</xdr:row>
      <xdr:rowOff>76200</xdr:rowOff>
    </xdr:from>
    <xdr:to>
      <xdr:col>12</xdr:col>
      <xdr:colOff>190500</xdr:colOff>
      <xdr:row>1</xdr:row>
      <xdr:rowOff>752475</xdr:rowOff>
    </xdr:to>
    <xdr:sp macro="" textlink="">
      <xdr:nvSpPr>
        <xdr:cNvPr id="8194" name="WordArt 2"/>
        <xdr:cNvSpPr>
          <a:spLocks noChangeArrowheads="1" noChangeShapeType="1" noTextEdit="1"/>
        </xdr:cNvSpPr>
      </xdr:nvSpPr>
      <xdr:spPr bwMode="auto">
        <a:xfrm>
          <a:off x="1304925" y="76200"/>
          <a:ext cx="10696575" cy="1438275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  <xdr:txBody>
        <a:bodyPr wrap="none" fromWordArt="1">
          <a:prstTxWarp prst="textPlain">
            <a:avLst>
              <a:gd name="adj" fmla="val 48194"/>
            </a:avLst>
          </a:prstTxWarp>
        </a:bodyPr>
        <a:lstStyle/>
        <a:p>
          <a:pPr algn="ctr" rtl="0">
            <a:buNone/>
          </a:pPr>
          <a:r>
            <a:rPr lang="ja-JP" altLang="en-US" sz="3600" kern="10" spc="720">
              <a:ln>
                <a:noFill/>
              </a:ln>
              <a:gradFill rotWithShape="0">
                <a:gsLst>
                  <a:gs pos="0">
                    <a:srgbClr val="AAAAAA"/>
                  </a:gs>
                  <a:gs pos="100000">
                    <a:srgbClr val="FFFFFF"/>
                  </a:gs>
                </a:gsLst>
                <a:lin ang="5400000" scaled="1"/>
              </a:gradFill>
              <a:effectLst>
                <a:outerShdw dist="45791" dir="3378596" algn="ctr" rotWithShape="0">
                  <a:srgbClr val="4D4D4D"/>
                </a:outerShdw>
              </a:effectLst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文京区人口統計資料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0</xdr:row>
      <xdr:rowOff>0</xdr:rowOff>
    </xdr:from>
    <xdr:to>
      <xdr:col>11</xdr:col>
      <xdr:colOff>876300</xdr:colOff>
      <xdr:row>0</xdr:row>
      <xdr:rowOff>0</xdr:rowOff>
    </xdr:to>
    <xdr:sp macro="" textlink="">
      <xdr:nvSpPr>
        <xdr:cNvPr id="13313" name="WordArt 1"/>
        <xdr:cNvSpPr>
          <a:spLocks noChangeArrowheads="1" noChangeShapeType="1" noTextEdit="1"/>
        </xdr:cNvSpPr>
      </xdr:nvSpPr>
      <xdr:spPr bwMode="auto">
        <a:xfrm>
          <a:off x="1276350" y="0"/>
          <a:ext cx="10467975" cy="0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  <xdr:txBody>
        <a:bodyPr wrap="none" fromWordArt="1">
          <a:prstTxWarp prst="textPlain">
            <a:avLst>
              <a:gd name="adj" fmla="val 48194"/>
            </a:avLst>
          </a:prstTxWarp>
        </a:bodyPr>
        <a:lstStyle/>
        <a:p>
          <a:pPr algn="ctr" rtl="0">
            <a:buNone/>
          </a:pPr>
          <a:r>
            <a:rPr lang="ja-JP" altLang="en-US" sz="3600" kern="10" spc="720">
              <a:ln>
                <a:noFill/>
              </a:ln>
              <a:gradFill rotWithShape="0">
                <a:gsLst>
                  <a:gs pos="0">
                    <a:srgbClr val="AAAAAA"/>
                  </a:gs>
                  <a:gs pos="100000">
                    <a:srgbClr val="FFFFFF"/>
                  </a:gs>
                </a:gsLst>
                <a:lin ang="5400000" scaled="1"/>
              </a:gradFill>
              <a:effectLst>
                <a:outerShdw dist="45791" dir="3378596" algn="ctr" rotWithShape="0">
                  <a:srgbClr val="4D4D4D"/>
                </a:outerShdw>
              </a:effectLst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文京区人口統計資料</a:t>
          </a:r>
        </a:p>
      </xdr:txBody>
    </xdr:sp>
    <xdr:clientData/>
  </xdr:twoCellAnchor>
  <xdr:twoCellAnchor>
    <xdr:from>
      <xdr:col>1</xdr:col>
      <xdr:colOff>38100</xdr:colOff>
      <xdr:row>0</xdr:row>
      <xdr:rowOff>76200</xdr:rowOff>
    </xdr:from>
    <xdr:to>
      <xdr:col>12</xdr:col>
      <xdr:colOff>190500</xdr:colOff>
      <xdr:row>1</xdr:row>
      <xdr:rowOff>752475</xdr:rowOff>
    </xdr:to>
    <xdr:sp macro="" textlink="">
      <xdr:nvSpPr>
        <xdr:cNvPr id="13314" name="WordArt 2"/>
        <xdr:cNvSpPr>
          <a:spLocks noChangeArrowheads="1" noChangeShapeType="1" noTextEdit="1"/>
        </xdr:cNvSpPr>
      </xdr:nvSpPr>
      <xdr:spPr bwMode="auto">
        <a:xfrm>
          <a:off x="1304925" y="76200"/>
          <a:ext cx="10696575" cy="1438275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  <xdr:txBody>
        <a:bodyPr wrap="none" fromWordArt="1">
          <a:prstTxWarp prst="textPlain">
            <a:avLst>
              <a:gd name="adj" fmla="val 48194"/>
            </a:avLst>
          </a:prstTxWarp>
        </a:bodyPr>
        <a:lstStyle/>
        <a:p>
          <a:pPr algn="ctr" rtl="0">
            <a:buNone/>
          </a:pPr>
          <a:r>
            <a:rPr lang="ja-JP" altLang="en-US" sz="3600" kern="10" spc="720">
              <a:ln>
                <a:noFill/>
              </a:ln>
              <a:gradFill rotWithShape="0">
                <a:gsLst>
                  <a:gs pos="0">
                    <a:srgbClr val="AAAAAA"/>
                  </a:gs>
                  <a:gs pos="100000">
                    <a:srgbClr val="FFFFFF"/>
                  </a:gs>
                </a:gsLst>
                <a:lin ang="5400000" scaled="1"/>
              </a:gradFill>
              <a:effectLst>
                <a:outerShdw dist="45791" dir="3378596" algn="ctr" rotWithShape="0">
                  <a:srgbClr val="4D4D4D"/>
                </a:outerShdw>
              </a:effectLst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文京区人口統計資料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0</xdr:row>
      <xdr:rowOff>0</xdr:rowOff>
    </xdr:from>
    <xdr:to>
      <xdr:col>11</xdr:col>
      <xdr:colOff>876300</xdr:colOff>
      <xdr:row>0</xdr:row>
      <xdr:rowOff>0</xdr:rowOff>
    </xdr:to>
    <xdr:sp macro="" textlink="">
      <xdr:nvSpPr>
        <xdr:cNvPr id="24577" name="WordArt 1"/>
        <xdr:cNvSpPr>
          <a:spLocks noChangeArrowheads="1" noChangeShapeType="1" noTextEdit="1"/>
        </xdr:cNvSpPr>
      </xdr:nvSpPr>
      <xdr:spPr bwMode="auto">
        <a:xfrm>
          <a:off x="1276350" y="0"/>
          <a:ext cx="10467975" cy="0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  <xdr:txBody>
        <a:bodyPr wrap="none" fromWordArt="1">
          <a:prstTxWarp prst="textPlain">
            <a:avLst>
              <a:gd name="adj" fmla="val 48194"/>
            </a:avLst>
          </a:prstTxWarp>
        </a:bodyPr>
        <a:lstStyle/>
        <a:p>
          <a:pPr algn="ctr" rtl="0">
            <a:buNone/>
          </a:pPr>
          <a:r>
            <a:rPr lang="ja-JP" altLang="en-US" sz="3600" kern="10" spc="720">
              <a:ln>
                <a:noFill/>
              </a:ln>
              <a:gradFill rotWithShape="0">
                <a:gsLst>
                  <a:gs pos="0">
                    <a:srgbClr val="AAAAAA"/>
                  </a:gs>
                  <a:gs pos="100000">
                    <a:srgbClr val="FFFFFF"/>
                  </a:gs>
                </a:gsLst>
                <a:lin ang="5400000" scaled="1"/>
              </a:gradFill>
              <a:effectLst>
                <a:outerShdw dist="45791" dir="3378596" algn="ctr" rotWithShape="0">
                  <a:srgbClr val="4D4D4D"/>
                </a:outerShdw>
              </a:effectLst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文京区人口統計資料</a:t>
          </a:r>
        </a:p>
      </xdr:txBody>
    </xdr:sp>
    <xdr:clientData/>
  </xdr:twoCellAnchor>
  <xdr:twoCellAnchor>
    <xdr:from>
      <xdr:col>1</xdr:col>
      <xdr:colOff>38100</xdr:colOff>
      <xdr:row>0</xdr:row>
      <xdr:rowOff>76200</xdr:rowOff>
    </xdr:from>
    <xdr:to>
      <xdr:col>12</xdr:col>
      <xdr:colOff>190500</xdr:colOff>
      <xdr:row>1</xdr:row>
      <xdr:rowOff>752475</xdr:rowOff>
    </xdr:to>
    <xdr:sp macro="" textlink="">
      <xdr:nvSpPr>
        <xdr:cNvPr id="24578" name="WordArt 2"/>
        <xdr:cNvSpPr>
          <a:spLocks noChangeArrowheads="1" noChangeShapeType="1" noTextEdit="1"/>
        </xdr:cNvSpPr>
      </xdr:nvSpPr>
      <xdr:spPr bwMode="auto">
        <a:xfrm>
          <a:off x="1304925" y="76200"/>
          <a:ext cx="10696575" cy="1438275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  <xdr:txBody>
        <a:bodyPr wrap="none" fromWordArt="1">
          <a:prstTxWarp prst="textPlain">
            <a:avLst>
              <a:gd name="adj" fmla="val 48194"/>
            </a:avLst>
          </a:prstTxWarp>
        </a:bodyPr>
        <a:lstStyle/>
        <a:p>
          <a:pPr algn="ctr" rtl="0">
            <a:buNone/>
          </a:pPr>
          <a:r>
            <a:rPr lang="ja-JP" altLang="en-US" sz="3600" kern="10" spc="720">
              <a:ln>
                <a:noFill/>
              </a:ln>
              <a:gradFill rotWithShape="0">
                <a:gsLst>
                  <a:gs pos="0">
                    <a:srgbClr val="AAAAAA"/>
                  </a:gs>
                  <a:gs pos="100000">
                    <a:srgbClr val="FFFFFF"/>
                  </a:gs>
                </a:gsLst>
                <a:lin ang="5400000" scaled="1"/>
              </a:gradFill>
              <a:effectLst>
                <a:outerShdw dist="45791" dir="3378596" algn="ctr" rotWithShape="0">
                  <a:srgbClr val="4D4D4D"/>
                </a:outerShdw>
              </a:effectLst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文京区人口統計資料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0</xdr:row>
      <xdr:rowOff>0</xdr:rowOff>
    </xdr:from>
    <xdr:to>
      <xdr:col>11</xdr:col>
      <xdr:colOff>876300</xdr:colOff>
      <xdr:row>0</xdr:row>
      <xdr:rowOff>0</xdr:rowOff>
    </xdr:to>
    <xdr:sp macro="" textlink="">
      <xdr:nvSpPr>
        <xdr:cNvPr id="25601" name="WordArt 1"/>
        <xdr:cNvSpPr>
          <a:spLocks noChangeArrowheads="1" noChangeShapeType="1" noTextEdit="1"/>
        </xdr:cNvSpPr>
      </xdr:nvSpPr>
      <xdr:spPr bwMode="auto">
        <a:xfrm>
          <a:off x="1276350" y="0"/>
          <a:ext cx="10467975" cy="0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  <xdr:txBody>
        <a:bodyPr wrap="none" fromWordArt="1">
          <a:prstTxWarp prst="textPlain">
            <a:avLst>
              <a:gd name="adj" fmla="val 48194"/>
            </a:avLst>
          </a:prstTxWarp>
        </a:bodyPr>
        <a:lstStyle/>
        <a:p>
          <a:pPr algn="ctr" rtl="0">
            <a:buNone/>
          </a:pPr>
          <a:r>
            <a:rPr lang="ja-JP" altLang="en-US" sz="3600" kern="10" spc="720">
              <a:ln>
                <a:noFill/>
              </a:ln>
              <a:gradFill rotWithShape="0">
                <a:gsLst>
                  <a:gs pos="0">
                    <a:srgbClr val="AAAAAA"/>
                  </a:gs>
                  <a:gs pos="100000">
                    <a:srgbClr val="FFFFFF"/>
                  </a:gs>
                </a:gsLst>
                <a:lin ang="5400000" scaled="1"/>
              </a:gradFill>
              <a:effectLst>
                <a:outerShdw dist="45791" dir="3378596" algn="ctr" rotWithShape="0">
                  <a:srgbClr val="4D4D4D"/>
                </a:outerShdw>
              </a:effectLst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文京区人口統計資料</a:t>
          </a:r>
        </a:p>
      </xdr:txBody>
    </xdr:sp>
    <xdr:clientData/>
  </xdr:twoCellAnchor>
  <xdr:twoCellAnchor>
    <xdr:from>
      <xdr:col>1</xdr:col>
      <xdr:colOff>38100</xdr:colOff>
      <xdr:row>0</xdr:row>
      <xdr:rowOff>76200</xdr:rowOff>
    </xdr:from>
    <xdr:to>
      <xdr:col>12</xdr:col>
      <xdr:colOff>190500</xdr:colOff>
      <xdr:row>1</xdr:row>
      <xdr:rowOff>752475</xdr:rowOff>
    </xdr:to>
    <xdr:sp macro="" textlink="">
      <xdr:nvSpPr>
        <xdr:cNvPr id="25602" name="WordArt 2"/>
        <xdr:cNvSpPr>
          <a:spLocks noChangeArrowheads="1" noChangeShapeType="1" noTextEdit="1"/>
        </xdr:cNvSpPr>
      </xdr:nvSpPr>
      <xdr:spPr bwMode="auto">
        <a:xfrm>
          <a:off x="1304925" y="76200"/>
          <a:ext cx="10696575" cy="1438275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  <xdr:txBody>
        <a:bodyPr wrap="none" fromWordArt="1">
          <a:prstTxWarp prst="textPlain">
            <a:avLst>
              <a:gd name="adj" fmla="val 48194"/>
            </a:avLst>
          </a:prstTxWarp>
        </a:bodyPr>
        <a:lstStyle/>
        <a:p>
          <a:pPr algn="ctr" rtl="0">
            <a:buNone/>
          </a:pPr>
          <a:r>
            <a:rPr lang="ja-JP" altLang="en-US" sz="3600" kern="10" spc="720">
              <a:ln>
                <a:noFill/>
              </a:ln>
              <a:gradFill rotWithShape="0">
                <a:gsLst>
                  <a:gs pos="0">
                    <a:srgbClr val="AAAAAA"/>
                  </a:gs>
                  <a:gs pos="100000">
                    <a:srgbClr val="FFFFFF"/>
                  </a:gs>
                </a:gsLst>
                <a:lin ang="5400000" scaled="1"/>
              </a:gradFill>
              <a:effectLst>
                <a:outerShdw dist="45791" dir="3378596" algn="ctr" rotWithShape="0">
                  <a:srgbClr val="4D4D4D"/>
                </a:outerShdw>
              </a:effectLst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文京区人口統計資料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0</xdr:row>
      <xdr:rowOff>0</xdr:rowOff>
    </xdr:from>
    <xdr:to>
      <xdr:col>11</xdr:col>
      <xdr:colOff>876300</xdr:colOff>
      <xdr:row>0</xdr:row>
      <xdr:rowOff>0</xdr:rowOff>
    </xdr:to>
    <xdr:sp macro="" textlink="">
      <xdr:nvSpPr>
        <xdr:cNvPr id="16385" name="WordArt 1"/>
        <xdr:cNvSpPr>
          <a:spLocks noChangeArrowheads="1" noChangeShapeType="1" noTextEdit="1"/>
        </xdr:cNvSpPr>
      </xdr:nvSpPr>
      <xdr:spPr bwMode="auto">
        <a:xfrm>
          <a:off x="1276350" y="0"/>
          <a:ext cx="10467975" cy="0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  <xdr:txBody>
        <a:bodyPr wrap="none" fromWordArt="1">
          <a:prstTxWarp prst="textPlain">
            <a:avLst>
              <a:gd name="adj" fmla="val 48194"/>
            </a:avLst>
          </a:prstTxWarp>
        </a:bodyPr>
        <a:lstStyle/>
        <a:p>
          <a:pPr algn="ctr" rtl="0">
            <a:buNone/>
          </a:pPr>
          <a:r>
            <a:rPr lang="ja-JP" altLang="en-US" sz="3600" kern="10" spc="720">
              <a:ln>
                <a:noFill/>
              </a:ln>
              <a:gradFill rotWithShape="0">
                <a:gsLst>
                  <a:gs pos="0">
                    <a:srgbClr val="AAAAAA"/>
                  </a:gs>
                  <a:gs pos="100000">
                    <a:srgbClr val="FFFFFF"/>
                  </a:gs>
                </a:gsLst>
                <a:lin ang="5400000" scaled="1"/>
              </a:gradFill>
              <a:effectLst>
                <a:outerShdw dist="45791" dir="3378596" algn="ctr" rotWithShape="0">
                  <a:srgbClr val="4D4D4D"/>
                </a:outerShdw>
              </a:effectLst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文京区人口統計資料</a:t>
          </a:r>
        </a:p>
      </xdr:txBody>
    </xdr:sp>
    <xdr:clientData/>
  </xdr:twoCellAnchor>
  <xdr:twoCellAnchor>
    <xdr:from>
      <xdr:col>1</xdr:col>
      <xdr:colOff>38100</xdr:colOff>
      <xdr:row>0</xdr:row>
      <xdr:rowOff>76200</xdr:rowOff>
    </xdr:from>
    <xdr:to>
      <xdr:col>12</xdr:col>
      <xdr:colOff>190500</xdr:colOff>
      <xdr:row>1</xdr:row>
      <xdr:rowOff>752475</xdr:rowOff>
    </xdr:to>
    <xdr:sp macro="" textlink="">
      <xdr:nvSpPr>
        <xdr:cNvPr id="16386" name="WordArt 2"/>
        <xdr:cNvSpPr>
          <a:spLocks noChangeArrowheads="1" noChangeShapeType="1" noTextEdit="1"/>
        </xdr:cNvSpPr>
      </xdr:nvSpPr>
      <xdr:spPr bwMode="auto">
        <a:xfrm>
          <a:off x="1304925" y="76200"/>
          <a:ext cx="10696575" cy="1438275"/>
        </a:xfrm>
        <a:prstGeom prst="rect">
          <a:avLst/>
        </a:prstGeom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  <xdr:txBody>
        <a:bodyPr wrap="none" fromWordArt="1">
          <a:prstTxWarp prst="textPlain">
            <a:avLst>
              <a:gd name="adj" fmla="val 48194"/>
            </a:avLst>
          </a:prstTxWarp>
        </a:bodyPr>
        <a:lstStyle/>
        <a:p>
          <a:pPr algn="ctr" rtl="0">
            <a:buNone/>
          </a:pPr>
          <a:r>
            <a:rPr lang="ja-JP" altLang="en-US" sz="3600" kern="10" spc="720">
              <a:ln>
                <a:noFill/>
              </a:ln>
              <a:gradFill rotWithShape="0">
                <a:gsLst>
                  <a:gs pos="0">
                    <a:srgbClr val="AAAAAA"/>
                  </a:gs>
                  <a:gs pos="100000">
                    <a:srgbClr val="FFFFFF"/>
                  </a:gs>
                </a:gsLst>
                <a:lin ang="5400000" scaled="1"/>
              </a:gradFill>
              <a:effectLst>
                <a:outerShdw dist="45791" dir="3378596" algn="ctr" rotWithShape="0">
                  <a:srgbClr val="4D4D4D"/>
                </a:outerShdw>
              </a:effectLst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文京区人口統計資料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city.bunkyo.tokyo.jp/profile/toukei/zinko.html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0.xml"/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http://www.city.bunkyo.tokyo.jp/profile/toukei/zinko.html" TargetMode="Externa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1.xml"/><Relationship Id="rId2" Type="http://schemas.openxmlformats.org/officeDocument/2006/relationships/printerSettings" Target="../printerSettings/printerSettings11.bin"/><Relationship Id="rId1" Type="http://schemas.openxmlformats.org/officeDocument/2006/relationships/hyperlink" Target="http://www.city.bunkyo.tokyo.jp/profile/toukei/zinko.html" TargetMode="Externa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2.xml"/><Relationship Id="rId2" Type="http://schemas.openxmlformats.org/officeDocument/2006/relationships/printerSettings" Target="../printerSettings/printerSettings12.bin"/><Relationship Id="rId1" Type="http://schemas.openxmlformats.org/officeDocument/2006/relationships/hyperlink" Target="http://www.city.bunkyo.tokyo.jp/profile/toukei/zinko.html" TargetMode="Externa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3.xml"/><Relationship Id="rId2" Type="http://schemas.openxmlformats.org/officeDocument/2006/relationships/printerSettings" Target="../printerSettings/printerSettings13.bin"/><Relationship Id="rId1" Type="http://schemas.openxmlformats.org/officeDocument/2006/relationships/hyperlink" Target="http://www.city.bunkyo.tokyo.jp/profile/toukei/zinko.html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city.bunkyo.tokyo.jp/profile/toukei/zinko.html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city.bunkyo.tokyo.jp/profile/toukei/zinko.html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city.bunkyo.tokyo.jp/profile/toukei/zinko.html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city.bunkyo.tokyo.jp/profile/toukei/zinko.html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city.bunkyo.tokyo.jp/profile/toukei/zinko.html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http://www.city.bunkyo.tokyo.jp/profile/toukei/zinko.html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http://www.city.bunkyo.tokyo.jp/profile/toukei/zinko.html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9.xml"/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http://www.city.bunkyo.tokyo.jp/profile/toukei/zinko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5"/>
  <sheetViews>
    <sheetView view="pageBreakPreview" zoomScale="50" zoomScaleNormal="50" workbookViewId="0">
      <selection activeCell="G8" sqref="G8"/>
    </sheetView>
  </sheetViews>
  <sheetFormatPr defaultRowHeight="13.5" x14ac:dyDescent="0.15"/>
  <cols>
    <col min="1" max="1" width="16.625" customWidth="1"/>
    <col min="2" max="3" width="12.625" customWidth="1"/>
    <col min="4" max="5" width="11.625" customWidth="1"/>
    <col min="6" max="6" width="11.875" customWidth="1"/>
    <col min="7" max="7" width="11.375" customWidth="1"/>
    <col min="8" max="8" width="16.625" customWidth="1"/>
    <col min="9" max="9" width="11.625" customWidth="1"/>
    <col min="10" max="10" width="12.625" customWidth="1"/>
    <col min="11" max="12" width="11.625" customWidth="1"/>
    <col min="13" max="13" width="10.625" customWidth="1"/>
    <col min="14" max="14" width="10.75" customWidth="1"/>
  </cols>
  <sheetData>
    <row r="1" spans="1:14" ht="60" customHeight="1" x14ac:dyDescent="0.15"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4" ht="60" customHeight="1" thickBot="1" x14ac:dyDescent="0.2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3" t="s">
        <v>92</v>
      </c>
    </row>
    <row r="3" spans="1:14" ht="34.5" customHeight="1" x14ac:dyDescent="0.15">
      <c r="D3" s="4" t="s">
        <v>0</v>
      </c>
    </row>
    <row r="4" spans="1:14" ht="30" customHeight="1" thickBot="1" x14ac:dyDescent="0.2">
      <c r="K4" s="5" t="s">
        <v>93</v>
      </c>
      <c r="L4" s="5"/>
      <c r="M4" s="5"/>
    </row>
    <row r="5" spans="1:14" ht="35.1" customHeight="1" x14ac:dyDescent="0.15">
      <c r="A5" s="102" t="s">
        <v>87</v>
      </c>
      <c r="B5" s="104" t="s">
        <v>88</v>
      </c>
      <c r="C5" s="6" t="s">
        <v>3</v>
      </c>
      <c r="D5" s="7"/>
      <c r="E5" s="8" t="s">
        <v>4</v>
      </c>
      <c r="F5" s="7" t="s">
        <v>5</v>
      </c>
      <c r="G5" s="9"/>
      <c r="H5" s="102" t="s">
        <v>87</v>
      </c>
      <c r="I5" s="104" t="s">
        <v>88</v>
      </c>
      <c r="J5" s="6" t="s">
        <v>3</v>
      </c>
      <c r="K5" s="7"/>
      <c r="L5" s="8" t="s">
        <v>4</v>
      </c>
      <c r="M5" s="7" t="s">
        <v>5</v>
      </c>
      <c r="N5" s="10"/>
    </row>
    <row r="6" spans="1:14" ht="35.1" customHeight="1" thickBot="1" x14ac:dyDescent="0.2">
      <c r="A6" s="103"/>
      <c r="B6" s="105"/>
      <c r="C6" s="11" t="s">
        <v>6</v>
      </c>
      <c r="D6" s="11" t="s">
        <v>7</v>
      </c>
      <c r="E6" s="11" t="s">
        <v>8</v>
      </c>
      <c r="F6" s="11" t="s">
        <v>2</v>
      </c>
      <c r="G6" s="12" t="s">
        <v>9</v>
      </c>
      <c r="H6" s="103"/>
      <c r="I6" s="105"/>
      <c r="J6" s="11" t="s">
        <v>6</v>
      </c>
      <c r="K6" s="11" t="s">
        <v>7</v>
      </c>
      <c r="L6" s="11" t="s">
        <v>8</v>
      </c>
      <c r="M6" s="11" t="s">
        <v>2</v>
      </c>
      <c r="N6" s="13" t="s">
        <v>9</v>
      </c>
    </row>
    <row r="7" spans="1:14" ht="35.1" customHeight="1" thickBot="1" x14ac:dyDescent="0.2">
      <c r="A7" s="14" t="s">
        <v>6</v>
      </c>
      <c r="B7" s="15">
        <f>SUM(B8:B43,I7:I38)</f>
        <v>100849</v>
      </c>
      <c r="C7" s="15">
        <f>SUM(C8:C43,J7:J38)</f>
        <v>187892</v>
      </c>
      <c r="D7" s="15">
        <f>SUM(D8:D43,K7:K38)</f>
        <v>90037</v>
      </c>
      <c r="E7" s="15">
        <f>SUM(E8:E43,L7:L38)</f>
        <v>97855</v>
      </c>
      <c r="F7" s="16">
        <f>B7-'11月'!B7</f>
        <v>-1111</v>
      </c>
      <c r="G7" s="17">
        <f>C7-'11月'!C7</f>
        <v>-1509</v>
      </c>
      <c r="H7" s="18" t="s">
        <v>10</v>
      </c>
      <c r="I7" s="19">
        <v>1951</v>
      </c>
      <c r="J7" s="20">
        <f>SUM(K7:L7)</f>
        <v>3321</v>
      </c>
      <c r="K7" s="20">
        <v>1484</v>
      </c>
      <c r="L7" s="20">
        <v>1837</v>
      </c>
      <c r="M7" s="21">
        <f>I7-'11月'!I7</f>
        <v>20</v>
      </c>
      <c r="N7" s="22">
        <f>J7-'11月'!J7</f>
        <v>9</v>
      </c>
    </row>
    <row r="8" spans="1:14" ht="35.1" customHeight="1" thickTop="1" x14ac:dyDescent="0.15">
      <c r="A8" s="23" t="s">
        <v>11</v>
      </c>
      <c r="B8" s="24">
        <v>231</v>
      </c>
      <c r="C8" s="25">
        <f t="shared" ref="C8:C43" si="0">D8+E8</f>
        <v>472</v>
      </c>
      <c r="D8" s="26">
        <v>219</v>
      </c>
      <c r="E8" s="26">
        <v>253</v>
      </c>
      <c r="F8" s="69">
        <f>B8-'11月'!B8</f>
        <v>1</v>
      </c>
      <c r="G8" s="70">
        <f>C8-'11月'!C8</f>
        <v>-29</v>
      </c>
      <c r="H8" s="28" t="s">
        <v>12</v>
      </c>
      <c r="I8" s="29">
        <v>993</v>
      </c>
      <c r="J8" s="30">
        <f t="shared" ref="J8:J38" si="1">K8+L8</f>
        <v>1709</v>
      </c>
      <c r="K8" s="30">
        <v>792</v>
      </c>
      <c r="L8" s="30">
        <v>917</v>
      </c>
      <c r="M8" s="31">
        <f>I8-'11月'!I8</f>
        <v>1</v>
      </c>
      <c r="N8" s="32">
        <f>J8-'11月'!J8</f>
        <v>7</v>
      </c>
    </row>
    <row r="9" spans="1:14" ht="35.1" customHeight="1" x14ac:dyDescent="0.15">
      <c r="A9" s="33" t="s">
        <v>12</v>
      </c>
      <c r="B9" s="29">
        <v>692</v>
      </c>
      <c r="C9" s="30">
        <f t="shared" si="0"/>
        <v>1279</v>
      </c>
      <c r="D9" s="30">
        <v>643</v>
      </c>
      <c r="E9" s="30">
        <v>636</v>
      </c>
      <c r="F9" s="69">
        <f>B9-'11月'!B9</f>
        <v>13</v>
      </c>
      <c r="G9" s="70">
        <f>C9-'11月'!C9</f>
        <v>22</v>
      </c>
      <c r="H9" s="28" t="s">
        <v>13</v>
      </c>
      <c r="I9" s="29">
        <v>1750</v>
      </c>
      <c r="J9" s="30">
        <f t="shared" si="1"/>
        <v>3327</v>
      </c>
      <c r="K9" s="30">
        <v>1520</v>
      </c>
      <c r="L9" s="30">
        <v>1807</v>
      </c>
      <c r="M9" s="31">
        <f>I9-'11月'!I9</f>
        <v>-78</v>
      </c>
      <c r="N9" s="32">
        <f>J9-'11月'!J9</f>
        <v>-195</v>
      </c>
    </row>
    <row r="10" spans="1:14" ht="35.1" customHeight="1" x14ac:dyDescent="0.15">
      <c r="A10" s="33" t="s">
        <v>14</v>
      </c>
      <c r="B10" s="29">
        <v>991</v>
      </c>
      <c r="C10" s="30">
        <f t="shared" si="0"/>
        <v>1535</v>
      </c>
      <c r="D10" s="30">
        <v>734</v>
      </c>
      <c r="E10" s="30">
        <v>801</v>
      </c>
      <c r="F10" s="69">
        <f>B10-'11月'!B10</f>
        <v>-3</v>
      </c>
      <c r="G10" s="70">
        <f>C10-'11月'!C10</f>
        <v>-17</v>
      </c>
      <c r="H10" s="28" t="s">
        <v>12</v>
      </c>
      <c r="I10" s="29">
        <v>1556</v>
      </c>
      <c r="J10" s="30">
        <f t="shared" si="1"/>
        <v>2636</v>
      </c>
      <c r="K10" s="30">
        <v>1255</v>
      </c>
      <c r="L10" s="30">
        <v>1381</v>
      </c>
      <c r="M10" s="31">
        <f>I10-'11月'!I10</f>
        <v>-33</v>
      </c>
      <c r="N10" s="32">
        <f>J10-'11月'!J10</f>
        <v>-55</v>
      </c>
    </row>
    <row r="11" spans="1:14" ht="35.1" customHeight="1" x14ac:dyDescent="0.15">
      <c r="A11" s="33" t="s">
        <v>12</v>
      </c>
      <c r="B11" s="29">
        <v>1825</v>
      </c>
      <c r="C11" s="30">
        <f t="shared" si="0"/>
        <v>3570</v>
      </c>
      <c r="D11" s="30">
        <v>1713</v>
      </c>
      <c r="E11" s="30">
        <v>1857</v>
      </c>
      <c r="F11" s="69">
        <f>B11-'11月'!B11</f>
        <v>-61</v>
      </c>
      <c r="G11" s="70">
        <f>C11-'11月'!C11</f>
        <v>-93</v>
      </c>
      <c r="H11" s="28" t="s">
        <v>15</v>
      </c>
      <c r="I11" s="29">
        <v>1501</v>
      </c>
      <c r="J11" s="30">
        <f t="shared" si="1"/>
        <v>2492</v>
      </c>
      <c r="K11" s="30">
        <v>1196</v>
      </c>
      <c r="L11" s="30">
        <v>1296</v>
      </c>
      <c r="M11" s="31">
        <f>I11-'11月'!I11</f>
        <v>-32</v>
      </c>
      <c r="N11" s="32">
        <f>J11-'11月'!J11</f>
        <v>-16</v>
      </c>
    </row>
    <row r="12" spans="1:14" ht="35.1" customHeight="1" x14ac:dyDescent="0.15">
      <c r="A12" s="33" t="s">
        <v>16</v>
      </c>
      <c r="B12" s="29">
        <v>1725</v>
      </c>
      <c r="C12" s="30">
        <f t="shared" si="0"/>
        <v>3159</v>
      </c>
      <c r="D12" s="30">
        <v>1477</v>
      </c>
      <c r="E12" s="30">
        <v>1682</v>
      </c>
      <c r="F12" s="69">
        <f>B12-'11月'!B12</f>
        <v>-61</v>
      </c>
      <c r="G12" s="70">
        <f>C12-'11月'!C12</f>
        <v>-162</v>
      </c>
      <c r="H12" s="28" t="s">
        <v>17</v>
      </c>
      <c r="I12" s="29">
        <v>2025</v>
      </c>
      <c r="J12" s="30">
        <f t="shared" si="1"/>
        <v>3688</v>
      </c>
      <c r="K12" s="30">
        <v>1757</v>
      </c>
      <c r="L12" s="30">
        <v>1931</v>
      </c>
      <c r="M12" s="31">
        <f>I12-'11月'!I12</f>
        <v>-30</v>
      </c>
      <c r="N12" s="32">
        <f>J12-'11月'!J12</f>
        <v>-40</v>
      </c>
    </row>
    <row r="13" spans="1:14" ht="35.1" customHeight="1" x14ac:dyDescent="0.15">
      <c r="A13" s="33" t="s">
        <v>12</v>
      </c>
      <c r="B13" s="29">
        <v>1825</v>
      </c>
      <c r="C13" s="30">
        <f t="shared" si="0"/>
        <v>3317</v>
      </c>
      <c r="D13" s="30">
        <v>1586</v>
      </c>
      <c r="E13" s="30">
        <v>1731</v>
      </c>
      <c r="F13" s="69">
        <f>B13-'11月'!B13</f>
        <v>-2</v>
      </c>
      <c r="G13" s="70">
        <f>C13-'11月'!C13</f>
        <v>-1</v>
      </c>
      <c r="H13" s="28" t="s">
        <v>18</v>
      </c>
      <c r="I13" s="29">
        <v>1694</v>
      </c>
      <c r="J13" s="30">
        <f t="shared" si="1"/>
        <v>3031</v>
      </c>
      <c r="K13" s="30">
        <v>1517</v>
      </c>
      <c r="L13" s="30">
        <v>1514</v>
      </c>
      <c r="M13" s="31">
        <f>I13-'11月'!I13</f>
        <v>-12</v>
      </c>
      <c r="N13" s="32">
        <f>J13-'11月'!J13</f>
        <v>8</v>
      </c>
    </row>
    <row r="14" spans="1:14" ht="35.1" customHeight="1" x14ac:dyDescent="0.15">
      <c r="A14" s="33" t="s">
        <v>15</v>
      </c>
      <c r="B14" s="29">
        <v>2155</v>
      </c>
      <c r="C14" s="30">
        <f t="shared" si="0"/>
        <v>4362</v>
      </c>
      <c r="D14" s="30">
        <v>2085</v>
      </c>
      <c r="E14" s="30">
        <v>2277</v>
      </c>
      <c r="F14" s="69">
        <f>B14-'11月'!B14</f>
        <v>-59</v>
      </c>
      <c r="G14" s="70">
        <f>C14-'11月'!C14</f>
        <v>-59</v>
      </c>
      <c r="H14" s="28" t="s">
        <v>19</v>
      </c>
      <c r="I14" s="29">
        <v>917</v>
      </c>
      <c r="J14" s="30">
        <f t="shared" si="1"/>
        <v>1545</v>
      </c>
      <c r="K14" s="30">
        <v>825</v>
      </c>
      <c r="L14" s="30">
        <v>720</v>
      </c>
      <c r="M14" s="31">
        <f>I14-'11月'!I14</f>
        <v>-29</v>
      </c>
      <c r="N14" s="32">
        <f>J14-'11月'!J14</f>
        <v>-33</v>
      </c>
    </row>
    <row r="15" spans="1:14" ht="35.1" customHeight="1" x14ac:dyDescent="0.15">
      <c r="A15" s="33" t="s">
        <v>17</v>
      </c>
      <c r="B15" s="29">
        <v>1599</v>
      </c>
      <c r="C15" s="30">
        <f t="shared" si="0"/>
        <v>3140</v>
      </c>
      <c r="D15" s="30">
        <v>1452</v>
      </c>
      <c r="E15" s="30">
        <v>1688</v>
      </c>
      <c r="F15" s="69">
        <f>B15-'11月'!B15</f>
        <v>-1</v>
      </c>
      <c r="G15" s="70">
        <f>C15-'11月'!C15</f>
        <v>-13</v>
      </c>
      <c r="H15" s="28" t="s">
        <v>20</v>
      </c>
      <c r="I15" s="29">
        <v>398</v>
      </c>
      <c r="J15" s="30">
        <f t="shared" si="1"/>
        <v>459</v>
      </c>
      <c r="K15" s="30">
        <v>86</v>
      </c>
      <c r="L15" s="30">
        <v>373</v>
      </c>
      <c r="M15" s="31">
        <f>I15-'11月'!I15</f>
        <v>-33</v>
      </c>
      <c r="N15" s="32">
        <f>J15-'11月'!J15</f>
        <v>-44</v>
      </c>
    </row>
    <row r="16" spans="1:14" ht="35.1" customHeight="1" x14ac:dyDescent="0.15">
      <c r="A16" s="33" t="s">
        <v>18</v>
      </c>
      <c r="B16" s="29">
        <v>2608</v>
      </c>
      <c r="C16" s="30">
        <f t="shared" si="0"/>
        <v>5026</v>
      </c>
      <c r="D16" s="30">
        <v>2340</v>
      </c>
      <c r="E16" s="30">
        <v>2686</v>
      </c>
      <c r="F16" s="69">
        <f>B16-'11月'!B16</f>
        <v>-6</v>
      </c>
      <c r="G16" s="70">
        <f>C16-'11月'!C16</f>
        <v>21</v>
      </c>
      <c r="H16" s="28" t="s">
        <v>21</v>
      </c>
      <c r="I16" s="29">
        <v>426</v>
      </c>
      <c r="J16" s="30">
        <f t="shared" si="1"/>
        <v>641</v>
      </c>
      <c r="K16" s="30">
        <v>281</v>
      </c>
      <c r="L16" s="30">
        <v>360</v>
      </c>
      <c r="M16" s="31">
        <f>I16-'11月'!I16</f>
        <v>9</v>
      </c>
      <c r="N16" s="32">
        <f>J16-'11月'!J16</f>
        <v>7</v>
      </c>
    </row>
    <row r="17" spans="1:14" ht="35.1" customHeight="1" x14ac:dyDescent="0.15">
      <c r="A17" s="33" t="s">
        <v>22</v>
      </c>
      <c r="B17" s="29">
        <v>2339</v>
      </c>
      <c r="C17" s="30">
        <f t="shared" si="0"/>
        <v>4339</v>
      </c>
      <c r="D17" s="30">
        <v>2142</v>
      </c>
      <c r="E17" s="30">
        <v>2197</v>
      </c>
      <c r="F17" s="69">
        <f>B17-'11月'!B17</f>
        <v>0</v>
      </c>
      <c r="G17" s="70">
        <f>C17-'11月'!C17</f>
        <v>28</v>
      </c>
      <c r="H17" s="28" t="s">
        <v>12</v>
      </c>
      <c r="I17" s="29">
        <v>1335</v>
      </c>
      <c r="J17" s="30">
        <f t="shared" si="1"/>
        <v>2249</v>
      </c>
      <c r="K17" s="30">
        <v>1079</v>
      </c>
      <c r="L17" s="30">
        <v>1170</v>
      </c>
      <c r="M17" s="31">
        <f>I17-'11月'!I17</f>
        <v>-35</v>
      </c>
      <c r="N17" s="32">
        <f>J17-'11月'!J17</f>
        <v>-43</v>
      </c>
    </row>
    <row r="18" spans="1:14" ht="35.1" customHeight="1" x14ac:dyDescent="0.15">
      <c r="A18" s="33" t="s">
        <v>12</v>
      </c>
      <c r="B18" s="29">
        <v>1975</v>
      </c>
      <c r="C18" s="30">
        <f t="shared" si="0"/>
        <v>3769</v>
      </c>
      <c r="D18" s="30">
        <v>1883</v>
      </c>
      <c r="E18" s="30">
        <v>1886</v>
      </c>
      <c r="F18" s="69">
        <f>B18-'11月'!B18</f>
        <v>-17</v>
      </c>
      <c r="G18" s="70">
        <f>C18-'11月'!C18</f>
        <v>-37</v>
      </c>
      <c r="H18" s="28" t="s">
        <v>15</v>
      </c>
      <c r="I18" s="29">
        <v>1592</v>
      </c>
      <c r="J18" s="30">
        <f t="shared" si="1"/>
        <v>2598</v>
      </c>
      <c r="K18" s="30">
        <v>1269</v>
      </c>
      <c r="L18" s="30">
        <v>1329</v>
      </c>
      <c r="M18" s="31">
        <f>I18-'11月'!I18</f>
        <v>-60</v>
      </c>
      <c r="N18" s="32">
        <f>J18-'11月'!J18</f>
        <v>-31</v>
      </c>
    </row>
    <row r="19" spans="1:14" ht="35.1" customHeight="1" x14ac:dyDescent="0.15">
      <c r="A19" s="33" t="s">
        <v>15</v>
      </c>
      <c r="B19" s="29">
        <v>452</v>
      </c>
      <c r="C19" s="30">
        <f t="shared" si="0"/>
        <v>900</v>
      </c>
      <c r="D19" s="30">
        <v>444</v>
      </c>
      <c r="E19" s="30">
        <v>456</v>
      </c>
      <c r="F19" s="69">
        <f>B19-'11月'!B19</f>
        <v>-12</v>
      </c>
      <c r="G19" s="70">
        <f>C19-'11月'!C19</f>
        <v>-35</v>
      </c>
      <c r="H19" s="28" t="s">
        <v>17</v>
      </c>
      <c r="I19" s="29">
        <v>1044</v>
      </c>
      <c r="J19" s="30">
        <f t="shared" si="1"/>
        <v>1951</v>
      </c>
      <c r="K19" s="30">
        <v>983</v>
      </c>
      <c r="L19" s="30">
        <v>968</v>
      </c>
      <c r="M19" s="31">
        <f>I19-'11月'!I19</f>
        <v>-29</v>
      </c>
      <c r="N19" s="32">
        <f>J19-'11月'!J19</f>
        <v>-32</v>
      </c>
    </row>
    <row r="20" spans="1:14" ht="35.1" customHeight="1" x14ac:dyDescent="0.15">
      <c r="A20" s="33" t="s">
        <v>17</v>
      </c>
      <c r="B20" s="29">
        <v>2037</v>
      </c>
      <c r="C20" s="30">
        <f t="shared" si="0"/>
        <v>4192</v>
      </c>
      <c r="D20" s="30">
        <v>2012</v>
      </c>
      <c r="E20" s="30">
        <v>2180</v>
      </c>
      <c r="F20" s="69">
        <f>B20-'11月'!B20</f>
        <v>11</v>
      </c>
      <c r="G20" s="70">
        <f>C20-'11月'!C20</f>
        <v>107</v>
      </c>
      <c r="H20" s="28" t="s">
        <v>23</v>
      </c>
      <c r="I20" s="29">
        <v>1033</v>
      </c>
      <c r="J20" s="30">
        <f t="shared" si="1"/>
        <v>2160</v>
      </c>
      <c r="K20" s="30">
        <v>1014</v>
      </c>
      <c r="L20" s="30">
        <v>1146</v>
      </c>
      <c r="M20" s="31">
        <f>I20-'11月'!I20</f>
        <v>-5</v>
      </c>
      <c r="N20" s="32">
        <f>J20-'11月'!J20</f>
        <v>-9</v>
      </c>
    </row>
    <row r="21" spans="1:14" ht="35.1" customHeight="1" x14ac:dyDescent="0.15">
      <c r="A21" s="33" t="s">
        <v>18</v>
      </c>
      <c r="B21" s="29">
        <v>1963</v>
      </c>
      <c r="C21" s="30">
        <f t="shared" si="0"/>
        <v>3562</v>
      </c>
      <c r="D21" s="30">
        <v>1682</v>
      </c>
      <c r="E21" s="30">
        <v>1880</v>
      </c>
      <c r="F21" s="69">
        <f>B21-'11月'!B21</f>
        <v>36</v>
      </c>
      <c r="G21" s="70">
        <f>C21-'11月'!C21</f>
        <v>57</v>
      </c>
      <c r="H21" s="28" t="s">
        <v>12</v>
      </c>
      <c r="I21" s="29">
        <v>1336</v>
      </c>
      <c r="J21" s="30">
        <f t="shared" si="1"/>
        <v>2708</v>
      </c>
      <c r="K21" s="30">
        <v>1350</v>
      </c>
      <c r="L21" s="30">
        <v>1358</v>
      </c>
      <c r="M21" s="31">
        <f>I21-'11月'!I21</f>
        <v>-36</v>
      </c>
      <c r="N21" s="32">
        <f>J21-'11月'!J21</f>
        <v>-21</v>
      </c>
    </row>
    <row r="22" spans="1:14" ht="35.1" customHeight="1" x14ac:dyDescent="0.15">
      <c r="A22" s="33" t="s">
        <v>24</v>
      </c>
      <c r="B22" s="29">
        <v>1689</v>
      </c>
      <c r="C22" s="30">
        <f t="shared" si="0"/>
        <v>3571</v>
      </c>
      <c r="D22" s="30">
        <v>1660</v>
      </c>
      <c r="E22" s="30">
        <v>1911</v>
      </c>
      <c r="F22" s="69">
        <f>B22-'11月'!B22</f>
        <v>-14</v>
      </c>
      <c r="G22" s="70">
        <f>C22-'11月'!C22</f>
        <v>5</v>
      </c>
      <c r="H22" s="28" t="s">
        <v>25</v>
      </c>
      <c r="I22" s="29">
        <v>1512</v>
      </c>
      <c r="J22" s="30">
        <f t="shared" si="1"/>
        <v>2927</v>
      </c>
      <c r="K22" s="30">
        <v>1444</v>
      </c>
      <c r="L22" s="30">
        <v>1483</v>
      </c>
      <c r="M22" s="31">
        <f>I22-'11月'!I22</f>
        <v>-11</v>
      </c>
      <c r="N22" s="32">
        <f>J22-'11月'!J22</f>
        <v>-5</v>
      </c>
    </row>
    <row r="23" spans="1:14" ht="35.1" customHeight="1" x14ac:dyDescent="0.15">
      <c r="A23" s="33" t="s">
        <v>12</v>
      </c>
      <c r="B23" s="29">
        <v>1805</v>
      </c>
      <c r="C23" s="30">
        <f t="shared" si="0"/>
        <v>3708</v>
      </c>
      <c r="D23" s="30">
        <v>1761</v>
      </c>
      <c r="E23" s="30">
        <v>1947</v>
      </c>
      <c r="F23" s="69">
        <f>B23-'11月'!B23</f>
        <v>-11</v>
      </c>
      <c r="G23" s="70">
        <f>C23-'11月'!C23</f>
        <v>-45</v>
      </c>
      <c r="H23" s="28" t="s">
        <v>12</v>
      </c>
      <c r="I23" s="29">
        <v>1714</v>
      </c>
      <c r="J23" s="30">
        <f t="shared" si="1"/>
        <v>3114</v>
      </c>
      <c r="K23" s="30">
        <v>1497</v>
      </c>
      <c r="L23" s="30">
        <v>1617</v>
      </c>
      <c r="M23" s="31">
        <f>I23-'11月'!I23</f>
        <v>-19</v>
      </c>
      <c r="N23" s="32">
        <f>J23-'11月'!J23</f>
        <v>-2</v>
      </c>
    </row>
    <row r="24" spans="1:14" ht="35.1" customHeight="1" x14ac:dyDescent="0.15">
      <c r="A24" s="33" t="s">
        <v>15</v>
      </c>
      <c r="B24" s="29">
        <v>1718</v>
      </c>
      <c r="C24" s="30">
        <f t="shared" si="0"/>
        <v>3535</v>
      </c>
      <c r="D24" s="30">
        <v>1728</v>
      </c>
      <c r="E24" s="30">
        <v>1807</v>
      </c>
      <c r="F24" s="69">
        <f>B24-'11月'!B24</f>
        <v>-208</v>
      </c>
      <c r="G24" s="70">
        <f>C24-'11月'!C24</f>
        <v>-399</v>
      </c>
      <c r="H24" s="28" t="s">
        <v>26</v>
      </c>
      <c r="I24" s="29">
        <v>244</v>
      </c>
      <c r="J24" s="30">
        <f t="shared" si="1"/>
        <v>455</v>
      </c>
      <c r="K24" s="30">
        <v>237</v>
      </c>
      <c r="L24" s="30">
        <v>218</v>
      </c>
      <c r="M24" s="31">
        <f>I24-'11月'!I24</f>
        <v>3</v>
      </c>
      <c r="N24" s="32">
        <f>J24-'11月'!J24</f>
        <v>4</v>
      </c>
    </row>
    <row r="25" spans="1:14" ht="35.1" customHeight="1" x14ac:dyDescent="0.15">
      <c r="A25" s="33" t="s">
        <v>17</v>
      </c>
      <c r="B25" s="29">
        <v>2744</v>
      </c>
      <c r="C25" s="30">
        <f t="shared" si="0"/>
        <v>4810</v>
      </c>
      <c r="D25" s="30">
        <v>2287</v>
      </c>
      <c r="E25" s="30">
        <v>2523</v>
      </c>
      <c r="F25" s="69">
        <f>B25-'11月'!B25</f>
        <v>23</v>
      </c>
      <c r="G25" s="70">
        <f>C25-'11月'!C25</f>
        <v>52</v>
      </c>
      <c r="H25" s="28" t="s">
        <v>12</v>
      </c>
      <c r="I25" s="29">
        <v>779</v>
      </c>
      <c r="J25" s="30">
        <f t="shared" si="1"/>
        <v>1463</v>
      </c>
      <c r="K25" s="30">
        <v>706</v>
      </c>
      <c r="L25" s="30">
        <v>757</v>
      </c>
      <c r="M25" s="31">
        <f>I25-'11月'!I25</f>
        <v>-16</v>
      </c>
      <c r="N25" s="32">
        <f>J25-'11月'!J25</f>
        <v>-35</v>
      </c>
    </row>
    <row r="26" spans="1:14" ht="35.1" customHeight="1" x14ac:dyDescent="0.15">
      <c r="A26" s="33" t="s">
        <v>27</v>
      </c>
      <c r="B26" s="29">
        <v>1197</v>
      </c>
      <c r="C26" s="30">
        <f t="shared" si="0"/>
        <v>2242</v>
      </c>
      <c r="D26" s="30">
        <v>1106</v>
      </c>
      <c r="E26" s="30">
        <v>1136</v>
      </c>
      <c r="F26" s="69">
        <f>B26-'11月'!B26</f>
        <v>-39</v>
      </c>
      <c r="G26" s="70">
        <f>C26-'11月'!C26</f>
        <v>-86</v>
      </c>
      <c r="H26" s="28" t="s">
        <v>28</v>
      </c>
      <c r="I26" s="29">
        <v>1288</v>
      </c>
      <c r="J26" s="30">
        <f t="shared" si="1"/>
        <v>2354</v>
      </c>
      <c r="K26" s="30">
        <v>1098</v>
      </c>
      <c r="L26" s="30">
        <v>1256</v>
      </c>
      <c r="M26" s="31">
        <f>I26-'11月'!I26</f>
        <v>9</v>
      </c>
      <c r="N26" s="32">
        <f>J26-'11月'!J26</f>
        <v>2</v>
      </c>
    </row>
    <row r="27" spans="1:14" ht="35.1" customHeight="1" x14ac:dyDescent="0.15">
      <c r="A27" s="33" t="s">
        <v>12</v>
      </c>
      <c r="B27" s="29">
        <v>1599</v>
      </c>
      <c r="C27" s="30">
        <f t="shared" si="0"/>
        <v>2625</v>
      </c>
      <c r="D27" s="30">
        <v>1369</v>
      </c>
      <c r="E27" s="30">
        <v>1256</v>
      </c>
      <c r="F27" s="69">
        <f>B27-'11月'!B27</f>
        <v>10</v>
      </c>
      <c r="G27" s="70">
        <f>C27-'11月'!C27</f>
        <v>28</v>
      </c>
      <c r="H27" s="28" t="s">
        <v>12</v>
      </c>
      <c r="I27" s="29">
        <v>2033</v>
      </c>
      <c r="J27" s="30">
        <f t="shared" si="1"/>
        <v>3572</v>
      </c>
      <c r="K27" s="30">
        <v>1686</v>
      </c>
      <c r="L27" s="30">
        <v>1886</v>
      </c>
      <c r="M27" s="31">
        <f>I27-'11月'!I27</f>
        <v>-17</v>
      </c>
      <c r="N27" s="32">
        <f>J27-'11月'!J27</f>
        <v>-9</v>
      </c>
    </row>
    <row r="28" spans="1:14" ht="35.1" customHeight="1" x14ac:dyDescent="0.15">
      <c r="A28" s="33" t="s">
        <v>29</v>
      </c>
      <c r="B28" s="29">
        <v>1065</v>
      </c>
      <c r="C28" s="30">
        <f t="shared" si="0"/>
        <v>2155</v>
      </c>
      <c r="D28" s="30">
        <v>1036</v>
      </c>
      <c r="E28" s="30">
        <v>1119</v>
      </c>
      <c r="F28" s="69">
        <f>B28-'11月'!B28</f>
        <v>15</v>
      </c>
      <c r="G28" s="70">
        <f>C28-'11月'!C28</f>
        <v>52</v>
      </c>
      <c r="H28" s="28" t="s">
        <v>30</v>
      </c>
      <c r="I28" s="29">
        <v>665</v>
      </c>
      <c r="J28" s="30">
        <f t="shared" si="1"/>
        <v>1405</v>
      </c>
      <c r="K28" s="30">
        <v>652</v>
      </c>
      <c r="L28" s="30">
        <v>753</v>
      </c>
      <c r="M28" s="31">
        <f>I28-'11月'!I28</f>
        <v>-28</v>
      </c>
      <c r="N28" s="32">
        <f>J28-'11月'!J28</f>
        <v>-40</v>
      </c>
    </row>
    <row r="29" spans="1:14" ht="35.1" customHeight="1" x14ac:dyDescent="0.15">
      <c r="A29" s="33" t="s">
        <v>12</v>
      </c>
      <c r="B29" s="29">
        <v>1051</v>
      </c>
      <c r="C29" s="30">
        <f t="shared" si="0"/>
        <v>2412</v>
      </c>
      <c r="D29" s="30">
        <v>1171</v>
      </c>
      <c r="E29" s="30">
        <v>1241</v>
      </c>
      <c r="F29" s="69">
        <f>B29-'11月'!B29</f>
        <v>-23</v>
      </c>
      <c r="G29" s="70">
        <f>C29-'11月'!C29</f>
        <v>-36</v>
      </c>
      <c r="H29" s="28" t="s">
        <v>12</v>
      </c>
      <c r="I29" s="29">
        <v>2306</v>
      </c>
      <c r="J29" s="30">
        <f t="shared" si="1"/>
        <v>4080</v>
      </c>
      <c r="K29" s="30">
        <v>1935</v>
      </c>
      <c r="L29" s="30">
        <v>2145</v>
      </c>
      <c r="M29" s="31">
        <f>I29-'11月'!I29</f>
        <v>-52</v>
      </c>
      <c r="N29" s="32">
        <f>J29-'11月'!J29</f>
        <v>-86</v>
      </c>
    </row>
    <row r="30" spans="1:14" ht="35.1" customHeight="1" x14ac:dyDescent="0.15">
      <c r="A30" s="33" t="s">
        <v>15</v>
      </c>
      <c r="B30" s="29">
        <v>621</v>
      </c>
      <c r="C30" s="30">
        <f t="shared" si="0"/>
        <v>1226</v>
      </c>
      <c r="D30" s="30">
        <v>584</v>
      </c>
      <c r="E30" s="30">
        <v>642</v>
      </c>
      <c r="F30" s="69">
        <f>B30-'11月'!B30</f>
        <v>-1</v>
      </c>
      <c r="G30" s="70">
        <f>C30-'11月'!C30</f>
        <v>-24</v>
      </c>
      <c r="H30" s="28" t="s">
        <v>15</v>
      </c>
      <c r="I30" s="29">
        <v>3313</v>
      </c>
      <c r="J30" s="30">
        <f t="shared" si="1"/>
        <v>5994</v>
      </c>
      <c r="K30" s="30">
        <v>2829</v>
      </c>
      <c r="L30" s="30">
        <v>3165</v>
      </c>
      <c r="M30" s="31">
        <f>I30-'11月'!I30</f>
        <v>-101</v>
      </c>
      <c r="N30" s="32">
        <f>J30-'11月'!J30</f>
        <v>-167</v>
      </c>
    </row>
    <row r="31" spans="1:14" ht="35.1" customHeight="1" x14ac:dyDescent="0.15">
      <c r="A31" s="33" t="s">
        <v>17</v>
      </c>
      <c r="B31" s="29">
        <v>751</v>
      </c>
      <c r="C31" s="30">
        <f t="shared" si="0"/>
        <v>1322</v>
      </c>
      <c r="D31" s="30">
        <v>640</v>
      </c>
      <c r="E31" s="30">
        <v>682</v>
      </c>
      <c r="F31" s="69">
        <f>B31-'11月'!B31</f>
        <v>20</v>
      </c>
      <c r="G31" s="70">
        <f>C31-'11月'!C31</f>
        <v>30</v>
      </c>
      <c r="H31" s="28" t="s">
        <v>17</v>
      </c>
      <c r="I31" s="29">
        <v>1507</v>
      </c>
      <c r="J31" s="30">
        <f t="shared" si="1"/>
        <v>2799</v>
      </c>
      <c r="K31" s="30">
        <v>1367</v>
      </c>
      <c r="L31" s="30">
        <v>1432</v>
      </c>
      <c r="M31" s="31">
        <f>I31-'11月'!I31</f>
        <v>-18</v>
      </c>
      <c r="N31" s="32">
        <f>J31-'11月'!J31</f>
        <v>-25</v>
      </c>
    </row>
    <row r="32" spans="1:14" ht="35.1" customHeight="1" x14ac:dyDescent="0.15">
      <c r="A32" s="33" t="s">
        <v>31</v>
      </c>
      <c r="B32" s="29">
        <v>328</v>
      </c>
      <c r="C32" s="30">
        <f t="shared" si="0"/>
        <v>649</v>
      </c>
      <c r="D32" s="30">
        <v>310</v>
      </c>
      <c r="E32" s="30">
        <v>339</v>
      </c>
      <c r="F32" s="69">
        <f>B32-'11月'!B32</f>
        <v>14</v>
      </c>
      <c r="G32" s="70">
        <f>C32-'11月'!C32</f>
        <v>23</v>
      </c>
      <c r="H32" s="28" t="s">
        <v>18</v>
      </c>
      <c r="I32" s="29">
        <v>2198</v>
      </c>
      <c r="J32" s="30">
        <f t="shared" si="1"/>
        <v>4275</v>
      </c>
      <c r="K32" s="30">
        <v>2019</v>
      </c>
      <c r="L32" s="30">
        <v>2256</v>
      </c>
      <c r="M32" s="31">
        <f>I32-'11月'!I32</f>
        <v>17</v>
      </c>
      <c r="N32" s="32">
        <f>J32-'11月'!J32</f>
        <v>54</v>
      </c>
    </row>
    <row r="33" spans="1:15" ht="35.1" customHeight="1" x14ac:dyDescent="0.15">
      <c r="A33" s="33" t="s">
        <v>12</v>
      </c>
      <c r="B33" s="29">
        <v>820</v>
      </c>
      <c r="C33" s="30">
        <f t="shared" si="0"/>
        <v>1485</v>
      </c>
      <c r="D33" s="30">
        <v>663</v>
      </c>
      <c r="E33" s="30">
        <v>822</v>
      </c>
      <c r="F33" s="69">
        <f>B33-'11月'!B33</f>
        <v>-34</v>
      </c>
      <c r="G33" s="70">
        <f>C33-'11月'!C33</f>
        <v>-101</v>
      </c>
      <c r="H33" s="28" t="s">
        <v>32</v>
      </c>
      <c r="I33" s="29">
        <v>2017</v>
      </c>
      <c r="J33" s="30">
        <f t="shared" si="1"/>
        <v>3945</v>
      </c>
      <c r="K33" s="30">
        <v>1868</v>
      </c>
      <c r="L33" s="30">
        <v>2077</v>
      </c>
      <c r="M33" s="31">
        <f>I33-'11月'!I33</f>
        <v>-11</v>
      </c>
      <c r="N33" s="32">
        <f>J33-'11月'!J33</f>
        <v>-30</v>
      </c>
    </row>
    <row r="34" spans="1:15" ht="35.1" customHeight="1" x14ac:dyDescent="0.15">
      <c r="A34" s="33" t="s">
        <v>15</v>
      </c>
      <c r="B34" s="29">
        <v>1834</v>
      </c>
      <c r="C34" s="30">
        <f t="shared" si="0"/>
        <v>3165</v>
      </c>
      <c r="D34" s="30">
        <v>1496</v>
      </c>
      <c r="E34" s="30">
        <v>1669</v>
      </c>
      <c r="F34" s="69">
        <f>B34-'11月'!B34</f>
        <v>48</v>
      </c>
      <c r="G34" s="70">
        <f>C34-'11月'!C34</f>
        <v>88</v>
      </c>
      <c r="H34" s="28" t="s">
        <v>12</v>
      </c>
      <c r="I34" s="29">
        <v>2241</v>
      </c>
      <c r="J34" s="30">
        <f t="shared" si="1"/>
        <v>4313</v>
      </c>
      <c r="K34" s="30">
        <v>2062</v>
      </c>
      <c r="L34" s="30">
        <v>2251</v>
      </c>
      <c r="M34" s="31">
        <f>I34-'11月'!I34</f>
        <v>-12</v>
      </c>
      <c r="N34" s="32">
        <f>J34-'11月'!J34</f>
        <v>-28</v>
      </c>
    </row>
    <row r="35" spans="1:15" ht="35.1" customHeight="1" x14ac:dyDescent="0.15">
      <c r="A35" s="33" t="s">
        <v>17</v>
      </c>
      <c r="B35" s="29">
        <v>1552</v>
      </c>
      <c r="C35" s="30">
        <f t="shared" si="0"/>
        <v>2661</v>
      </c>
      <c r="D35" s="30">
        <v>1200</v>
      </c>
      <c r="E35" s="30">
        <v>1461</v>
      </c>
      <c r="F35" s="69">
        <f>B35-'11月'!B35</f>
        <v>12</v>
      </c>
      <c r="G35" s="70">
        <f>C35-'11月'!C35</f>
        <v>20</v>
      </c>
      <c r="H35" s="28" t="s">
        <v>15</v>
      </c>
      <c r="I35" s="29">
        <v>1717</v>
      </c>
      <c r="J35" s="30">
        <f t="shared" si="1"/>
        <v>3142</v>
      </c>
      <c r="K35" s="30">
        <v>1517</v>
      </c>
      <c r="L35" s="30">
        <v>1625</v>
      </c>
      <c r="M35" s="31">
        <f>I35-'11月'!I35</f>
        <v>-16</v>
      </c>
      <c r="N35" s="32">
        <f>J35-'11月'!J35</f>
        <v>3</v>
      </c>
    </row>
    <row r="36" spans="1:15" ht="35.1" customHeight="1" x14ac:dyDescent="0.15">
      <c r="A36" s="33" t="s">
        <v>18</v>
      </c>
      <c r="B36" s="29">
        <v>2059</v>
      </c>
      <c r="C36" s="30">
        <f t="shared" si="0"/>
        <v>3818</v>
      </c>
      <c r="D36" s="30">
        <v>1874</v>
      </c>
      <c r="E36" s="30">
        <v>1944</v>
      </c>
      <c r="F36" s="69">
        <f>B36-'11月'!B36</f>
        <v>-23</v>
      </c>
      <c r="G36" s="70">
        <f>C36-'11月'!C36</f>
        <v>-23</v>
      </c>
      <c r="H36" s="28" t="s">
        <v>17</v>
      </c>
      <c r="I36" s="29">
        <v>2029</v>
      </c>
      <c r="J36" s="30">
        <f t="shared" si="1"/>
        <v>4010</v>
      </c>
      <c r="K36" s="30">
        <v>1961</v>
      </c>
      <c r="L36" s="30">
        <v>2049</v>
      </c>
      <c r="M36" s="31">
        <f>I36-'11月'!I36</f>
        <v>0</v>
      </c>
      <c r="N36" s="32">
        <f>J36-'11月'!J36</f>
        <v>5</v>
      </c>
    </row>
    <row r="37" spans="1:15" ht="35.1" customHeight="1" x14ac:dyDescent="0.15">
      <c r="A37" s="33" t="s">
        <v>19</v>
      </c>
      <c r="B37" s="29">
        <v>1882</v>
      </c>
      <c r="C37" s="30">
        <f t="shared" si="0"/>
        <v>3411</v>
      </c>
      <c r="D37" s="30">
        <v>1742</v>
      </c>
      <c r="E37" s="30">
        <v>1669</v>
      </c>
      <c r="F37" s="69">
        <f>B37-'11月'!B37</f>
        <v>-32</v>
      </c>
      <c r="G37" s="70">
        <f>C37-'11月'!C37</f>
        <v>-8</v>
      </c>
      <c r="H37" s="28" t="s">
        <v>18</v>
      </c>
      <c r="I37" s="29">
        <v>2752</v>
      </c>
      <c r="J37" s="30">
        <f t="shared" si="1"/>
        <v>5210</v>
      </c>
      <c r="K37" s="34">
        <v>2546</v>
      </c>
      <c r="L37" s="30">
        <v>2664</v>
      </c>
      <c r="M37" s="31">
        <f>I37-'11月'!I37</f>
        <v>20</v>
      </c>
      <c r="N37" s="32">
        <f>J37-'11月'!J37</f>
        <v>62</v>
      </c>
    </row>
    <row r="38" spans="1:15" ht="35.1" customHeight="1" thickBot="1" x14ac:dyDescent="0.2">
      <c r="A38" s="33" t="s">
        <v>33</v>
      </c>
      <c r="B38" s="29">
        <v>2036</v>
      </c>
      <c r="C38" s="30">
        <f t="shared" si="0"/>
        <v>3694</v>
      </c>
      <c r="D38" s="30">
        <v>1738</v>
      </c>
      <c r="E38" s="30">
        <v>1956</v>
      </c>
      <c r="F38" s="69">
        <f>B38-'11月'!B38</f>
        <v>-32</v>
      </c>
      <c r="G38" s="70">
        <f>C38-'11月'!C38</f>
        <v>-2</v>
      </c>
      <c r="H38" s="35" t="s">
        <v>19</v>
      </c>
      <c r="I38" s="36">
        <v>1427</v>
      </c>
      <c r="J38" s="34">
        <f t="shared" si="1"/>
        <v>2921</v>
      </c>
      <c r="K38" s="34">
        <v>1307</v>
      </c>
      <c r="L38" s="34">
        <v>1614</v>
      </c>
      <c r="M38" s="51">
        <f>I38-'11月'!I38</f>
        <v>-24</v>
      </c>
      <c r="N38" s="62">
        <f>J38-'11月'!J38</f>
        <v>-38</v>
      </c>
    </row>
    <row r="39" spans="1:15" ht="35.1" customHeight="1" x14ac:dyDescent="0.15">
      <c r="A39" s="33" t="s">
        <v>12</v>
      </c>
      <c r="B39" s="29">
        <v>442</v>
      </c>
      <c r="C39" s="30">
        <f t="shared" si="0"/>
        <v>878</v>
      </c>
      <c r="D39" s="30">
        <v>405</v>
      </c>
      <c r="E39" s="30">
        <v>473</v>
      </c>
      <c r="F39" s="69">
        <f>B39-'11月'!B39</f>
        <v>9</v>
      </c>
      <c r="G39" s="70">
        <f>C39-'11月'!C39</f>
        <v>4</v>
      </c>
      <c r="H39" s="37" t="s">
        <v>34</v>
      </c>
      <c r="I39" s="38">
        <f>'11月'!B7</f>
        <v>101960</v>
      </c>
      <c r="J39" s="39">
        <f>'11月'!C7</f>
        <v>189401</v>
      </c>
      <c r="K39" s="39">
        <f>'11月'!D7</f>
        <v>90516</v>
      </c>
      <c r="L39" s="39">
        <f>'11月'!E7</f>
        <v>98885</v>
      </c>
      <c r="M39" s="40"/>
      <c r="N39" s="41"/>
    </row>
    <row r="40" spans="1:15" ht="35.1" customHeight="1" x14ac:dyDescent="0.15">
      <c r="A40" s="33" t="s">
        <v>15</v>
      </c>
      <c r="B40" s="29">
        <v>426</v>
      </c>
      <c r="C40" s="30">
        <f t="shared" si="0"/>
        <v>872</v>
      </c>
      <c r="D40" s="30">
        <v>429</v>
      </c>
      <c r="E40" s="30">
        <v>443</v>
      </c>
      <c r="F40" s="69">
        <f>B40-'11月'!B40</f>
        <v>1</v>
      </c>
      <c r="G40" s="70">
        <f>C40-'11月'!C40</f>
        <v>-13</v>
      </c>
      <c r="H40" s="42" t="s">
        <v>35</v>
      </c>
      <c r="I40" s="43">
        <f>B7-I39</f>
        <v>-1111</v>
      </c>
      <c r="J40" s="43">
        <f>K40+L40</f>
        <v>-1509</v>
      </c>
      <c r="K40" s="43">
        <f>D7-K39</f>
        <v>-479</v>
      </c>
      <c r="L40" s="43">
        <f>E7-L39</f>
        <v>-1030</v>
      </c>
      <c r="M40" s="44"/>
      <c r="N40" s="45"/>
    </row>
    <row r="41" spans="1:15" ht="35.1" customHeight="1" x14ac:dyDescent="0.15">
      <c r="A41" s="33" t="s">
        <v>36</v>
      </c>
      <c r="B41" s="29">
        <v>1207</v>
      </c>
      <c r="C41" s="30">
        <f t="shared" si="0"/>
        <v>2112</v>
      </c>
      <c r="D41" s="30">
        <v>1186</v>
      </c>
      <c r="E41" s="30">
        <v>926</v>
      </c>
      <c r="F41" s="69">
        <f>B41-'11月'!B41</f>
        <v>15</v>
      </c>
      <c r="G41" s="70">
        <f>C41-'11月'!C41</f>
        <v>18</v>
      </c>
      <c r="H41" s="42" t="s">
        <v>37</v>
      </c>
      <c r="I41" s="46">
        <v>99201</v>
      </c>
      <c r="J41" s="47">
        <f>SUM(K41:L41)</f>
        <v>185852</v>
      </c>
      <c r="K41" s="47">
        <v>89231</v>
      </c>
      <c r="L41" s="47">
        <v>96621</v>
      </c>
      <c r="M41" s="44"/>
      <c r="N41" s="45"/>
    </row>
    <row r="42" spans="1:15" ht="35.1" customHeight="1" x14ac:dyDescent="0.15">
      <c r="A42" s="33" t="s">
        <v>12</v>
      </c>
      <c r="B42" s="29">
        <v>1096</v>
      </c>
      <c r="C42" s="30">
        <f t="shared" si="0"/>
        <v>2057</v>
      </c>
      <c r="D42" s="30">
        <v>982</v>
      </c>
      <c r="E42" s="30">
        <v>1075</v>
      </c>
      <c r="F42" s="69">
        <f>B42-'11月'!B42</f>
        <v>-26</v>
      </c>
      <c r="G42" s="70">
        <f>C42-'11月'!C42</f>
        <v>-26</v>
      </c>
      <c r="H42" s="42" t="s">
        <v>38</v>
      </c>
      <c r="I42" s="43">
        <f>B7-I41</f>
        <v>1648</v>
      </c>
      <c r="J42" s="43">
        <f>C7-J41</f>
        <v>2040</v>
      </c>
      <c r="K42" s="43">
        <f>D7-K41</f>
        <v>806</v>
      </c>
      <c r="L42" s="43">
        <f>E7-L41</f>
        <v>1234</v>
      </c>
      <c r="M42" s="44"/>
      <c r="N42" s="45"/>
    </row>
    <row r="43" spans="1:15" ht="35.1" customHeight="1" thickBot="1" x14ac:dyDescent="0.2">
      <c r="A43" s="48" t="s">
        <v>15</v>
      </c>
      <c r="B43" s="49">
        <v>1217</v>
      </c>
      <c r="C43" s="50">
        <f t="shared" si="0"/>
        <v>2368</v>
      </c>
      <c r="D43" s="50">
        <v>1119</v>
      </c>
      <c r="E43" s="50">
        <v>1249</v>
      </c>
      <c r="F43" s="69">
        <f>B43-'11月'!B43</f>
        <v>-16</v>
      </c>
      <c r="G43" s="70">
        <f>C43-'11月'!C43</f>
        <v>-32</v>
      </c>
      <c r="H43" s="53" t="s">
        <v>39</v>
      </c>
      <c r="I43" s="54">
        <v>5476</v>
      </c>
      <c r="J43" s="55">
        <f>SUM(K43:L43)</f>
        <v>7179</v>
      </c>
      <c r="K43" s="82">
        <v>3590</v>
      </c>
      <c r="L43" s="82">
        <v>3589</v>
      </c>
      <c r="M43" s="56">
        <f>I43-'11月'!I43</f>
        <v>-149</v>
      </c>
      <c r="N43" s="57">
        <f>J43-'11月'!J43</f>
        <v>-107</v>
      </c>
    </row>
    <row r="44" spans="1:15" ht="30" customHeight="1" x14ac:dyDescent="0.2">
      <c r="A44" s="58" t="s">
        <v>40</v>
      </c>
      <c r="G44" s="101" t="s">
        <v>41</v>
      </c>
      <c r="H44" s="101"/>
      <c r="I44" s="101"/>
      <c r="J44" s="101"/>
      <c r="K44" s="101"/>
      <c r="L44" s="101"/>
      <c r="M44" s="101"/>
      <c r="N44" s="101"/>
    </row>
    <row r="45" spans="1:15" ht="30" customHeight="1" x14ac:dyDescent="0.25">
      <c r="G45" s="59" t="s">
        <v>90</v>
      </c>
      <c r="H45" s="60"/>
      <c r="I45" s="60"/>
      <c r="J45" s="60"/>
      <c r="K45" s="60"/>
      <c r="L45" s="60"/>
      <c r="M45" s="60"/>
      <c r="N45" s="60"/>
      <c r="O45" s="83"/>
    </row>
  </sheetData>
  <mergeCells count="5">
    <mergeCell ref="G44:N44"/>
    <mergeCell ref="A5:A6"/>
    <mergeCell ref="B5:B6"/>
    <mergeCell ref="H5:H6"/>
    <mergeCell ref="I5:I6"/>
  </mergeCells>
  <phoneticPr fontId="2"/>
  <hyperlinks>
    <hyperlink ref="G45" r:id="rId1" display="http://www.city.bunkyo.tokyo.jp/profile/toukei/zinko.html"/>
  </hyperlinks>
  <pageMargins left="0.55118110236220474" right="0.39370078740157483" top="0.51181102362204722" bottom="0.39370078740157483" header="0.51181102362204722" footer="0.51181102362204722"/>
  <pageSetup paperSize="9" scale="50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"/>
  <sheetViews>
    <sheetView view="pageBreakPreview" topLeftCell="A16" zoomScale="50" zoomScaleNormal="50" workbookViewId="0">
      <selection activeCell="P36" sqref="P36"/>
    </sheetView>
  </sheetViews>
  <sheetFormatPr defaultRowHeight="13.5" x14ac:dyDescent="0.15"/>
  <cols>
    <col min="1" max="1" width="16.625" customWidth="1"/>
    <col min="2" max="3" width="12.625" customWidth="1"/>
    <col min="4" max="5" width="12.375" customWidth="1"/>
    <col min="6" max="7" width="10.875" customWidth="1"/>
    <col min="8" max="8" width="16.625" customWidth="1"/>
    <col min="9" max="10" width="12.625" customWidth="1"/>
    <col min="11" max="12" width="12.375" customWidth="1"/>
    <col min="13" max="13" width="10.875" customWidth="1"/>
    <col min="14" max="14" width="11" customWidth="1"/>
  </cols>
  <sheetData>
    <row r="1" spans="1:14" ht="60" customHeight="1" x14ac:dyDescent="0.15"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4" ht="60" customHeight="1" thickBot="1" x14ac:dyDescent="0.2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3" t="s">
        <v>111</v>
      </c>
    </row>
    <row r="3" spans="1:14" ht="34.5" customHeight="1" x14ac:dyDescent="0.15">
      <c r="D3" s="4" t="s">
        <v>0</v>
      </c>
    </row>
    <row r="4" spans="1:14" ht="30" customHeight="1" thickBot="1" x14ac:dyDescent="0.2">
      <c r="K4" s="5" t="s">
        <v>110</v>
      </c>
      <c r="L4" s="5"/>
      <c r="M4" s="5"/>
    </row>
    <row r="5" spans="1:14" s="61" customFormat="1" ht="35.1" customHeight="1" x14ac:dyDescent="0.15">
      <c r="A5" s="107" t="s">
        <v>1</v>
      </c>
      <c r="B5" s="109" t="s">
        <v>2</v>
      </c>
      <c r="C5" s="6" t="s">
        <v>3</v>
      </c>
      <c r="D5" s="7"/>
      <c r="E5" s="8" t="s">
        <v>4</v>
      </c>
      <c r="F5" s="7" t="s">
        <v>5</v>
      </c>
      <c r="G5" s="9"/>
      <c r="H5" s="111" t="s">
        <v>1</v>
      </c>
      <c r="I5" s="109" t="s">
        <v>2</v>
      </c>
      <c r="J5" s="6" t="s">
        <v>3</v>
      </c>
      <c r="K5" s="7"/>
      <c r="L5" s="8" t="s">
        <v>4</v>
      </c>
      <c r="M5" s="7" t="s">
        <v>5</v>
      </c>
      <c r="N5" s="10"/>
    </row>
    <row r="6" spans="1:14" ht="35.1" customHeight="1" thickBot="1" x14ac:dyDescent="0.2">
      <c r="A6" s="108"/>
      <c r="B6" s="110"/>
      <c r="C6" s="11" t="s">
        <v>6</v>
      </c>
      <c r="D6" s="11" t="s">
        <v>7</v>
      </c>
      <c r="E6" s="11" t="s">
        <v>8</v>
      </c>
      <c r="F6" s="11" t="s">
        <v>2</v>
      </c>
      <c r="G6" s="12" t="s">
        <v>9</v>
      </c>
      <c r="H6" s="112"/>
      <c r="I6" s="110"/>
      <c r="J6" s="11" t="s">
        <v>6</v>
      </c>
      <c r="K6" s="11" t="s">
        <v>7</v>
      </c>
      <c r="L6" s="11" t="s">
        <v>8</v>
      </c>
      <c r="M6" s="11" t="s">
        <v>2</v>
      </c>
      <c r="N6" s="13" t="s">
        <v>9</v>
      </c>
    </row>
    <row r="7" spans="1:14" ht="35.1" customHeight="1" thickBot="1" x14ac:dyDescent="0.2">
      <c r="A7" s="14" t="s">
        <v>6</v>
      </c>
      <c r="B7" s="15">
        <v>101829</v>
      </c>
      <c r="C7" s="15">
        <v>189228</v>
      </c>
      <c r="D7" s="15">
        <v>90475</v>
      </c>
      <c r="E7" s="15">
        <v>98753</v>
      </c>
      <c r="F7" s="16">
        <v>113</v>
      </c>
      <c r="G7" s="17">
        <v>210</v>
      </c>
      <c r="H7" s="18" t="s">
        <v>10</v>
      </c>
      <c r="I7" s="19">
        <v>1944</v>
      </c>
      <c r="J7" s="20">
        <v>3331</v>
      </c>
      <c r="K7" s="20">
        <v>1481</v>
      </c>
      <c r="L7" s="20">
        <v>1850</v>
      </c>
      <c r="M7" s="21">
        <v>8</v>
      </c>
      <c r="N7" s="22">
        <v>0</v>
      </c>
    </row>
    <row r="8" spans="1:14" ht="35.1" customHeight="1" thickTop="1" x14ac:dyDescent="0.15">
      <c r="A8" s="23" t="s">
        <v>11</v>
      </c>
      <c r="B8" s="24">
        <v>230</v>
      </c>
      <c r="C8" s="25">
        <v>492</v>
      </c>
      <c r="D8" s="26">
        <v>231</v>
      </c>
      <c r="E8" s="26">
        <v>261</v>
      </c>
      <c r="F8" s="69">
        <v>0</v>
      </c>
      <c r="G8" s="70">
        <v>3</v>
      </c>
      <c r="H8" s="28" t="s">
        <v>12</v>
      </c>
      <c r="I8" s="29">
        <v>979</v>
      </c>
      <c r="J8" s="30">
        <v>1675</v>
      </c>
      <c r="K8" s="30">
        <v>761</v>
      </c>
      <c r="L8" s="30">
        <v>914</v>
      </c>
      <c r="M8" s="31">
        <v>-3</v>
      </c>
      <c r="N8" s="32">
        <v>-3</v>
      </c>
    </row>
    <row r="9" spans="1:14" ht="35.1" customHeight="1" x14ac:dyDescent="0.15">
      <c r="A9" s="33" t="s">
        <v>12</v>
      </c>
      <c r="B9" s="29">
        <v>678</v>
      </c>
      <c r="C9" s="30">
        <v>1251</v>
      </c>
      <c r="D9" s="30">
        <v>636</v>
      </c>
      <c r="E9" s="30">
        <v>615</v>
      </c>
      <c r="F9" s="69">
        <v>-6</v>
      </c>
      <c r="G9" s="70">
        <v>-8</v>
      </c>
      <c r="H9" s="28" t="s">
        <v>13</v>
      </c>
      <c r="I9" s="29">
        <v>1818</v>
      </c>
      <c r="J9" s="30">
        <v>3508</v>
      </c>
      <c r="K9" s="30">
        <v>1611</v>
      </c>
      <c r="L9" s="30">
        <v>1897</v>
      </c>
      <c r="M9" s="31">
        <v>5</v>
      </c>
      <c r="N9" s="32">
        <v>5</v>
      </c>
    </row>
    <row r="10" spans="1:14" ht="35.1" customHeight="1" x14ac:dyDescent="0.15">
      <c r="A10" s="33" t="s">
        <v>14</v>
      </c>
      <c r="B10" s="29">
        <v>994</v>
      </c>
      <c r="C10" s="30">
        <v>1543</v>
      </c>
      <c r="D10" s="30">
        <v>742</v>
      </c>
      <c r="E10" s="30">
        <v>801</v>
      </c>
      <c r="F10" s="69">
        <v>5</v>
      </c>
      <c r="G10" s="70">
        <v>-6</v>
      </c>
      <c r="H10" s="28" t="s">
        <v>12</v>
      </c>
      <c r="I10" s="29">
        <v>1580</v>
      </c>
      <c r="J10" s="30">
        <v>2669</v>
      </c>
      <c r="K10" s="30">
        <v>1266</v>
      </c>
      <c r="L10" s="30">
        <v>1403</v>
      </c>
      <c r="M10" s="31">
        <v>-4</v>
      </c>
      <c r="N10" s="32">
        <v>-6</v>
      </c>
    </row>
    <row r="11" spans="1:14" ht="35.1" customHeight="1" x14ac:dyDescent="0.15">
      <c r="A11" s="33" t="s">
        <v>12</v>
      </c>
      <c r="B11" s="29">
        <v>1880</v>
      </c>
      <c r="C11" s="30">
        <v>3656</v>
      </c>
      <c r="D11" s="30">
        <v>1742</v>
      </c>
      <c r="E11" s="30">
        <v>1914</v>
      </c>
      <c r="F11" s="69">
        <v>-7</v>
      </c>
      <c r="G11" s="70">
        <v>-25</v>
      </c>
      <c r="H11" s="28" t="s">
        <v>15</v>
      </c>
      <c r="I11" s="29">
        <v>1517</v>
      </c>
      <c r="J11" s="30">
        <v>2495</v>
      </c>
      <c r="K11" s="30">
        <v>1186</v>
      </c>
      <c r="L11" s="30">
        <v>1309</v>
      </c>
      <c r="M11" s="31">
        <v>2</v>
      </c>
      <c r="N11" s="32">
        <v>1</v>
      </c>
    </row>
    <row r="12" spans="1:14" ht="35.1" customHeight="1" x14ac:dyDescent="0.15">
      <c r="A12" s="33" t="s">
        <v>16</v>
      </c>
      <c r="B12" s="29">
        <v>1780</v>
      </c>
      <c r="C12" s="30">
        <v>3313</v>
      </c>
      <c r="D12" s="30">
        <v>1530</v>
      </c>
      <c r="E12" s="30">
        <v>1783</v>
      </c>
      <c r="F12" s="69">
        <v>44</v>
      </c>
      <c r="G12" s="70">
        <v>93</v>
      </c>
      <c r="H12" s="28" t="s">
        <v>17</v>
      </c>
      <c r="I12" s="29">
        <v>2056</v>
      </c>
      <c r="J12" s="30">
        <v>3729</v>
      </c>
      <c r="K12" s="30">
        <v>1737</v>
      </c>
      <c r="L12" s="30">
        <v>1992</v>
      </c>
      <c r="M12" s="31">
        <v>-4</v>
      </c>
      <c r="N12" s="32">
        <v>-13</v>
      </c>
    </row>
    <row r="13" spans="1:14" ht="35.1" customHeight="1" x14ac:dyDescent="0.15">
      <c r="A13" s="33" t="s">
        <v>12</v>
      </c>
      <c r="B13" s="29">
        <v>1822</v>
      </c>
      <c r="C13" s="30">
        <v>3327</v>
      </c>
      <c r="D13" s="30">
        <v>1596</v>
      </c>
      <c r="E13" s="30">
        <v>1731</v>
      </c>
      <c r="F13" s="69">
        <v>-1</v>
      </c>
      <c r="G13" s="70">
        <v>13</v>
      </c>
      <c r="H13" s="28" t="s">
        <v>18</v>
      </c>
      <c r="I13" s="29">
        <v>1705</v>
      </c>
      <c r="J13" s="30">
        <v>3020</v>
      </c>
      <c r="K13" s="30">
        <v>1526</v>
      </c>
      <c r="L13" s="30">
        <v>1494</v>
      </c>
      <c r="M13" s="31">
        <v>0</v>
      </c>
      <c r="N13" s="32">
        <v>6</v>
      </c>
    </row>
    <row r="14" spans="1:14" ht="35.1" customHeight="1" x14ac:dyDescent="0.15">
      <c r="A14" s="33" t="s">
        <v>15</v>
      </c>
      <c r="B14" s="29">
        <v>2201</v>
      </c>
      <c r="C14" s="30">
        <v>4402</v>
      </c>
      <c r="D14" s="30">
        <v>2105</v>
      </c>
      <c r="E14" s="30">
        <v>2297</v>
      </c>
      <c r="F14" s="69">
        <v>-17</v>
      </c>
      <c r="G14" s="70">
        <v>-20</v>
      </c>
      <c r="H14" s="28" t="s">
        <v>19</v>
      </c>
      <c r="I14" s="29">
        <v>937</v>
      </c>
      <c r="J14" s="30">
        <v>1567</v>
      </c>
      <c r="K14" s="30">
        <v>829</v>
      </c>
      <c r="L14" s="30">
        <v>738</v>
      </c>
      <c r="M14" s="31">
        <v>6</v>
      </c>
      <c r="N14" s="32">
        <v>8</v>
      </c>
    </row>
    <row r="15" spans="1:14" ht="35.1" customHeight="1" x14ac:dyDescent="0.15">
      <c r="A15" s="33" t="s">
        <v>17</v>
      </c>
      <c r="B15" s="29">
        <v>1598</v>
      </c>
      <c r="C15" s="30">
        <v>3161</v>
      </c>
      <c r="D15" s="30">
        <v>1458</v>
      </c>
      <c r="E15" s="30">
        <v>1703</v>
      </c>
      <c r="F15" s="69">
        <v>1</v>
      </c>
      <c r="G15" s="70">
        <v>-3</v>
      </c>
      <c r="H15" s="28" t="s">
        <v>20</v>
      </c>
      <c r="I15" s="29">
        <v>448</v>
      </c>
      <c r="J15" s="30">
        <v>518</v>
      </c>
      <c r="K15" s="30">
        <v>104</v>
      </c>
      <c r="L15" s="30">
        <v>414</v>
      </c>
      <c r="M15" s="31">
        <v>14</v>
      </c>
      <c r="N15" s="32">
        <v>14</v>
      </c>
    </row>
    <row r="16" spans="1:14" ht="35.1" customHeight="1" x14ac:dyDescent="0.15">
      <c r="A16" s="33" t="s">
        <v>18</v>
      </c>
      <c r="B16" s="29">
        <v>2589</v>
      </c>
      <c r="C16" s="30">
        <v>4995</v>
      </c>
      <c r="D16" s="30">
        <v>2314</v>
      </c>
      <c r="E16" s="30">
        <v>2681</v>
      </c>
      <c r="F16" s="69">
        <v>1</v>
      </c>
      <c r="G16" s="70">
        <v>0</v>
      </c>
      <c r="H16" s="28" t="s">
        <v>21</v>
      </c>
      <c r="I16" s="29">
        <v>414</v>
      </c>
      <c r="J16" s="30">
        <v>630</v>
      </c>
      <c r="K16" s="30">
        <v>279</v>
      </c>
      <c r="L16" s="30">
        <v>351</v>
      </c>
      <c r="M16" s="31">
        <v>-2</v>
      </c>
      <c r="N16" s="32">
        <v>-2</v>
      </c>
    </row>
    <row r="17" spans="1:14" ht="35.1" customHeight="1" x14ac:dyDescent="0.15">
      <c r="A17" s="33" t="s">
        <v>22</v>
      </c>
      <c r="B17" s="29">
        <v>2347</v>
      </c>
      <c r="C17" s="30">
        <v>4321</v>
      </c>
      <c r="D17" s="30">
        <v>2136</v>
      </c>
      <c r="E17" s="30">
        <v>2185</v>
      </c>
      <c r="F17" s="69">
        <v>0</v>
      </c>
      <c r="G17" s="70">
        <v>-6</v>
      </c>
      <c r="H17" s="28" t="s">
        <v>12</v>
      </c>
      <c r="I17" s="29">
        <v>1370</v>
      </c>
      <c r="J17" s="30">
        <v>2291</v>
      </c>
      <c r="K17" s="30">
        <v>1117</v>
      </c>
      <c r="L17" s="30">
        <v>1174</v>
      </c>
      <c r="M17" s="31">
        <v>-1</v>
      </c>
      <c r="N17" s="32">
        <v>2</v>
      </c>
    </row>
    <row r="18" spans="1:14" ht="35.1" customHeight="1" x14ac:dyDescent="0.15">
      <c r="A18" s="33" t="s">
        <v>12</v>
      </c>
      <c r="B18" s="29">
        <v>1981</v>
      </c>
      <c r="C18" s="30">
        <v>3780</v>
      </c>
      <c r="D18" s="30">
        <v>1879</v>
      </c>
      <c r="E18" s="30">
        <v>1901</v>
      </c>
      <c r="F18" s="69">
        <v>12</v>
      </c>
      <c r="G18" s="70">
        <v>15</v>
      </c>
      <c r="H18" s="28" t="s">
        <v>15</v>
      </c>
      <c r="I18" s="29">
        <v>1632</v>
      </c>
      <c r="J18" s="30">
        <v>2613</v>
      </c>
      <c r="K18" s="30">
        <v>1292</v>
      </c>
      <c r="L18" s="30">
        <v>1321</v>
      </c>
      <c r="M18" s="31">
        <v>5</v>
      </c>
      <c r="N18" s="32">
        <v>1</v>
      </c>
    </row>
    <row r="19" spans="1:14" ht="35.1" customHeight="1" x14ac:dyDescent="0.15">
      <c r="A19" s="33" t="s">
        <v>15</v>
      </c>
      <c r="B19" s="29">
        <v>462</v>
      </c>
      <c r="C19" s="30">
        <v>926</v>
      </c>
      <c r="D19" s="30">
        <v>460</v>
      </c>
      <c r="E19" s="30">
        <v>466</v>
      </c>
      <c r="F19" s="69">
        <v>5</v>
      </c>
      <c r="G19" s="70">
        <v>9</v>
      </c>
      <c r="H19" s="28" t="s">
        <v>17</v>
      </c>
      <c r="I19" s="29">
        <v>1079</v>
      </c>
      <c r="J19" s="30">
        <v>1995</v>
      </c>
      <c r="K19" s="30">
        <v>1007</v>
      </c>
      <c r="L19" s="30">
        <v>988</v>
      </c>
      <c r="M19" s="31">
        <v>0</v>
      </c>
      <c r="N19" s="32">
        <v>-3</v>
      </c>
    </row>
    <row r="20" spans="1:14" ht="35.1" customHeight="1" x14ac:dyDescent="0.15">
      <c r="A20" s="33" t="s">
        <v>17</v>
      </c>
      <c r="B20" s="29">
        <v>2024</v>
      </c>
      <c r="C20" s="30">
        <v>4092</v>
      </c>
      <c r="D20" s="30">
        <v>1965</v>
      </c>
      <c r="E20" s="30">
        <v>2127</v>
      </c>
      <c r="F20" s="69">
        <v>-3</v>
      </c>
      <c r="G20" s="70">
        <v>-17</v>
      </c>
      <c r="H20" s="28" t="s">
        <v>23</v>
      </c>
      <c r="I20" s="29">
        <v>1034</v>
      </c>
      <c r="J20" s="30">
        <v>2169</v>
      </c>
      <c r="K20" s="30">
        <v>1022</v>
      </c>
      <c r="L20" s="30">
        <v>1147</v>
      </c>
      <c r="M20" s="31">
        <v>-4</v>
      </c>
      <c r="N20" s="32">
        <v>-9</v>
      </c>
    </row>
    <row r="21" spans="1:14" ht="35.1" customHeight="1" x14ac:dyDescent="0.15">
      <c r="A21" s="33" t="s">
        <v>18</v>
      </c>
      <c r="B21" s="29">
        <v>1931</v>
      </c>
      <c r="C21" s="30">
        <v>3517</v>
      </c>
      <c r="D21" s="30">
        <v>1671</v>
      </c>
      <c r="E21" s="30">
        <v>1846</v>
      </c>
      <c r="F21" s="69">
        <v>-12</v>
      </c>
      <c r="G21" s="70">
        <v>-6</v>
      </c>
      <c r="H21" s="28" t="s">
        <v>12</v>
      </c>
      <c r="I21" s="29">
        <v>1375</v>
      </c>
      <c r="J21" s="30">
        <v>2726</v>
      </c>
      <c r="K21" s="30">
        <v>1365</v>
      </c>
      <c r="L21" s="30">
        <v>1361</v>
      </c>
      <c r="M21" s="31">
        <v>4</v>
      </c>
      <c r="N21" s="32">
        <v>2</v>
      </c>
    </row>
    <row r="22" spans="1:14" ht="35.1" customHeight="1" x14ac:dyDescent="0.15">
      <c r="A22" s="33" t="s">
        <v>24</v>
      </c>
      <c r="B22" s="29">
        <v>1708</v>
      </c>
      <c r="C22" s="30">
        <v>3585</v>
      </c>
      <c r="D22" s="30">
        <v>1666</v>
      </c>
      <c r="E22" s="30">
        <v>1919</v>
      </c>
      <c r="F22" s="69">
        <v>-4</v>
      </c>
      <c r="G22" s="70">
        <v>3</v>
      </c>
      <c r="H22" s="28" t="s">
        <v>25</v>
      </c>
      <c r="I22" s="29">
        <v>1518</v>
      </c>
      <c r="J22" s="30">
        <v>2922</v>
      </c>
      <c r="K22" s="30">
        <v>1440</v>
      </c>
      <c r="L22" s="30">
        <v>1482</v>
      </c>
      <c r="M22" s="31">
        <v>8</v>
      </c>
      <c r="N22" s="32">
        <v>15</v>
      </c>
    </row>
    <row r="23" spans="1:14" ht="35.1" customHeight="1" x14ac:dyDescent="0.15">
      <c r="A23" s="33" t="s">
        <v>12</v>
      </c>
      <c r="B23" s="29">
        <v>1824</v>
      </c>
      <c r="C23" s="30">
        <v>3767</v>
      </c>
      <c r="D23" s="30">
        <v>1766</v>
      </c>
      <c r="E23" s="30">
        <v>2001</v>
      </c>
      <c r="F23" s="69">
        <v>9</v>
      </c>
      <c r="G23" s="70">
        <v>26</v>
      </c>
      <c r="H23" s="28" t="s">
        <v>12</v>
      </c>
      <c r="I23" s="29">
        <v>1731</v>
      </c>
      <c r="J23" s="30">
        <v>3110</v>
      </c>
      <c r="K23" s="30">
        <v>1471</v>
      </c>
      <c r="L23" s="30">
        <v>1639</v>
      </c>
      <c r="M23" s="31">
        <v>-3</v>
      </c>
      <c r="N23" s="32">
        <v>-12</v>
      </c>
    </row>
    <row r="24" spans="1:14" ht="35.1" customHeight="1" x14ac:dyDescent="0.15">
      <c r="A24" s="33" t="s">
        <v>15</v>
      </c>
      <c r="B24" s="29">
        <v>1893</v>
      </c>
      <c r="C24" s="30">
        <v>3865</v>
      </c>
      <c r="D24" s="30">
        <v>1871</v>
      </c>
      <c r="E24" s="30">
        <v>1994</v>
      </c>
      <c r="F24" s="69">
        <v>29</v>
      </c>
      <c r="G24" s="70">
        <v>62</v>
      </c>
      <c r="H24" s="28" t="s">
        <v>26</v>
      </c>
      <c r="I24" s="29">
        <v>244</v>
      </c>
      <c r="J24" s="30">
        <v>460</v>
      </c>
      <c r="K24" s="30">
        <v>232</v>
      </c>
      <c r="L24" s="30">
        <v>228</v>
      </c>
      <c r="M24" s="31">
        <v>1</v>
      </c>
      <c r="N24" s="32">
        <v>4</v>
      </c>
    </row>
    <row r="25" spans="1:14" ht="35.1" customHeight="1" x14ac:dyDescent="0.15">
      <c r="A25" s="33" t="s">
        <v>17</v>
      </c>
      <c r="B25" s="29">
        <v>2745</v>
      </c>
      <c r="C25" s="30">
        <v>4776</v>
      </c>
      <c r="D25" s="30">
        <v>2300</v>
      </c>
      <c r="E25" s="30">
        <v>2476</v>
      </c>
      <c r="F25" s="69">
        <v>-3</v>
      </c>
      <c r="G25" s="70">
        <v>-7</v>
      </c>
      <c r="H25" s="28" t="s">
        <v>12</v>
      </c>
      <c r="I25" s="29">
        <v>793</v>
      </c>
      <c r="J25" s="30">
        <v>1502</v>
      </c>
      <c r="K25" s="30">
        <v>721</v>
      </c>
      <c r="L25" s="30">
        <v>781</v>
      </c>
      <c r="M25" s="31">
        <v>-4</v>
      </c>
      <c r="N25" s="32">
        <v>-5</v>
      </c>
    </row>
    <row r="26" spans="1:14" ht="35.1" customHeight="1" x14ac:dyDescent="0.15">
      <c r="A26" s="33" t="s">
        <v>27</v>
      </c>
      <c r="B26" s="29">
        <v>1238</v>
      </c>
      <c r="C26" s="30">
        <v>2327</v>
      </c>
      <c r="D26" s="30">
        <v>1130</v>
      </c>
      <c r="E26" s="30">
        <v>1197</v>
      </c>
      <c r="F26" s="69">
        <v>-3</v>
      </c>
      <c r="G26" s="70">
        <v>8</v>
      </c>
      <c r="H26" s="28" t="s">
        <v>28</v>
      </c>
      <c r="I26" s="29">
        <v>1278</v>
      </c>
      <c r="J26" s="30">
        <v>2343</v>
      </c>
      <c r="K26" s="30">
        <v>1080</v>
      </c>
      <c r="L26" s="30">
        <v>1263</v>
      </c>
      <c r="M26" s="31">
        <v>-4</v>
      </c>
      <c r="N26" s="32">
        <v>3</v>
      </c>
    </row>
    <row r="27" spans="1:14" ht="35.1" customHeight="1" x14ac:dyDescent="0.15">
      <c r="A27" s="33" t="s">
        <v>12</v>
      </c>
      <c r="B27" s="29">
        <v>1602</v>
      </c>
      <c r="C27" s="30">
        <v>2609</v>
      </c>
      <c r="D27" s="30">
        <v>1363</v>
      </c>
      <c r="E27" s="30">
        <v>1246</v>
      </c>
      <c r="F27" s="69">
        <v>10</v>
      </c>
      <c r="G27" s="70">
        <v>11</v>
      </c>
      <c r="H27" s="28" t="s">
        <v>12</v>
      </c>
      <c r="I27" s="29">
        <v>2045</v>
      </c>
      <c r="J27" s="30">
        <v>3596</v>
      </c>
      <c r="K27" s="30">
        <v>1683</v>
      </c>
      <c r="L27" s="30">
        <v>1913</v>
      </c>
      <c r="M27" s="31">
        <v>2</v>
      </c>
      <c r="N27" s="32">
        <v>2</v>
      </c>
    </row>
    <row r="28" spans="1:14" ht="35.1" customHeight="1" x14ac:dyDescent="0.15">
      <c r="A28" s="33" t="s">
        <v>29</v>
      </c>
      <c r="B28" s="29">
        <v>1046</v>
      </c>
      <c r="C28" s="30">
        <v>2098</v>
      </c>
      <c r="D28" s="30">
        <v>1000</v>
      </c>
      <c r="E28" s="30">
        <v>1098</v>
      </c>
      <c r="F28" s="69">
        <v>0</v>
      </c>
      <c r="G28" s="70">
        <v>10</v>
      </c>
      <c r="H28" s="28" t="s">
        <v>30</v>
      </c>
      <c r="I28" s="29">
        <v>686</v>
      </c>
      <c r="J28" s="30">
        <v>1438</v>
      </c>
      <c r="K28" s="30">
        <v>673</v>
      </c>
      <c r="L28" s="30">
        <v>765</v>
      </c>
      <c r="M28" s="31">
        <v>-1</v>
      </c>
      <c r="N28" s="32">
        <v>3</v>
      </c>
    </row>
    <row r="29" spans="1:14" ht="35.1" customHeight="1" x14ac:dyDescent="0.15">
      <c r="A29" s="33" t="s">
        <v>12</v>
      </c>
      <c r="B29" s="29">
        <v>1081</v>
      </c>
      <c r="C29" s="30">
        <v>2455</v>
      </c>
      <c r="D29" s="30">
        <v>1185</v>
      </c>
      <c r="E29" s="30">
        <v>1270</v>
      </c>
      <c r="F29" s="69">
        <v>5</v>
      </c>
      <c r="G29" s="70">
        <v>11</v>
      </c>
      <c r="H29" s="28" t="s">
        <v>12</v>
      </c>
      <c r="I29" s="29">
        <v>2360</v>
      </c>
      <c r="J29" s="30">
        <v>4160</v>
      </c>
      <c r="K29" s="30">
        <v>1971</v>
      </c>
      <c r="L29" s="30">
        <v>2189</v>
      </c>
      <c r="M29" s="31">
        <v>4</v>
      </c>
      <c r="N29" s="32">
        <v>7</v>
      </c>
    </row>
    <row r="30" spans="1:14" ht="35.1" customHeight="1" x14ac:dyDescent="0.15">
      <c r="A30" s="33" t="s">
        <v>15</v>
      </c>
      <c r="B30" s="29">
        <v>622</v>
      </c>
      <c r="C30" s="30">
        <v>1244</v>
      </c>
      <c r="D30" s="30">
        <v>588</v>
      </c>
      <c r="E30" s="30">
        <v>656</v>
      </c>
      <c r="F30" s="69">
        <v>3</v>
      </c>
      <c r="G30" s="70">
        <v>7</v>
      </c>
      <c r="H30" s="28" t="s">
        <v>15</v>
      </c>
      <c r="I30" s="29">
        <v>3424</v>
      </c>
      <c r="J30" s="30">
        <v>6167</v>
      </c>
      <c r="K30" s="30">
        <v>2941</v>
      </c>
      <c r="L30" s="30">
        <v>3226</v>
      </c>
      <c r="M30" s="31">
        <v>9</v>
      </c>
      <c r="N30" s="32">
        <v>25</v>
      </c>
    </row>
    <row r="31" spans="1:14" ht="35.1" customHeight="1" x14ac:dyDescent="0.15">
      <c r="A31" s="33" t="s">
        <v>17</v>
      </c>
      <c r="B31" s="29">
        <v>731</v>
      </c>
      <c r="C31" s="30">
        <v>1295</v>
      </c>
      <c r="D31" s="30">
        <v>635</v>
      </c>
      <c r="E31" s="30">
        <v>660</v>
      </c>
      <c r="F31" s="69">
        <v>-5</v>
      </c>
      <c r="G31" s="70">
        <v>0</v>
      </c>
      <c r="H31" s="28" t="s">
        <v>17</v>
      </c>
      <c r="I31" s="29">
        <v>1514</v>
      </c>
      <c r="J31" s="30">
        <v>2823</v>
      </c>
      <c r="K31" s="30">
        <v>1383</v>
      </c>
      <c r="L31" s="30">
        <v>1440</v>
      </c>
      <c r="M31" s="31">
        <v>7</v>
      </c>
      <c r="N31" s="32">
        <v>1</v>
      </c>
    </row>
    <row r="32" spans="1:14" ht="35.1" customHeight="1" x14ac:dyDescent="0.15">
      <c r="A32" s="33" t="s">
        <v>31</v>
      </c>
      <c r="B32" s="29">
        <v>320</v>
      </c>
      <c r="C32" s="30">
        <v>632</v>
      </c>
      <c r="D32" s="30">
        <v>304</v>
      </c>
      <c r="E32" s="30">
        <v>328</v>
      </c>
      <c r="F32" s="69">
        <v>-3</v>
      </c>
      <c r="G32" s="70">
        <v>-3</v>
      </c>
      <c r="H32" s="28" t="s">
        <v>18</v>
      </c>
      <c r="I32" s="29">
        <v>2177</v>
      </c>
      <c r="J32" s="30">
        <v>4221</v>
      </c>
      <c r="K32" s="30">
        <v>2000</v>
      </c>
      <c r="L32" s="30">
        <v>2221</v>
      </c>
      <c r="M32" s="31">
        <v>-4</v>
      </c>
      <c r="N32" s="32">
        <v>-1</v>
      </c>
    </row>
    <row r="33" spans="1:14" ht="35.1" customHeight="1" x14ac:dyDescent="0.15">
      <c r="A33" s="33" t="s">
        <v>12</v>
      </c>
      <c r="B33" s="29">
        <v>850</v>
      </c>
      <c r="C33" s="30">
        <v>1574</v>
      </c>
      <c r="D33" s="30">
        <v>700</v>
      </c>
      <c r="E33" s="30">
        <v>874</v>
      </c>
      <c r="F33" s="69">
        <v>3</v>
      </c>
      <c r="G33" s="70">
        <v>11</v>
      </c>
      <c r="H33" s="28" t="s">
        <v>32</v>
      </c>
      <c r="I33" s="29">
        <v>2023</v>
      </c>
      <c r="J33" s="30">
        <v>3960</v>
      </c>
      <c r="K33" s="30">
        <v>1862</v>
      </c>
      <c r="L33" s="30">
        <v>2098</v>
      </c>
      <c r="M33" s="31">
        <v>2</v>
      </c>
      <c r="N33" s="32">
        <v>-7</v>
      </c>
    </row>
    <row r="34" spans="1:14" ht="35.1" customHeight="1" x14ac:dyDescent="0.15">
      <c r="A34" s="33" t="s">
        <v>15</v>
      </c>
      <c r="B34" s="29">
        <v>1787</v>
      </c>
      <c r="C34" s="30">
        <v>3073</v>
      </c>
      <c r="D34" s="30">
        <v>1443</v>
      </c>
      <c r="E34" s="30">
        <v>1630</v>
      </c>
      <c r="F34" s="69">
        <v>-8</v>
      </c>
      <c r="G34" s="70">
        <v>-24</v>
      </c>
      <c r="H34" s="28" t="s">
        <v>12</v>
      </c>
      <c r="I34" s="29">
        <v>2241</v>
      </c>
      <c r="J34" s="30">
        <v>4315</v>
      </c>
      <c r="K34" s="30">
        <v>2051</v>
      </c>
      <c r="L34" s="30">
        <v>2264</v>
      </c>
      <c r="M34" s="31">
        <v>19</v>
      </c>
      <c r="N34" s="32">
        <v>25</v>
      </c>
    </row>
    <row r="35" spans="1:14" ht="35.1" customHeight="1" x14ac:dyDescent="0.15">
      <c r="A35" s="33" t="s">
        <v>17</v>
      </c>
      <c r="B35" s="29">
        <v>1552</v>
      </c>
      <c r="C35" s="30">
        <v>2655</v>
      </c>
      <c r="D35" s="30">
        <v>1208</v>
      </c>
      <c r="E35" s="30">
        <v>1447</v>
      </c>
      <c r="F35" s="69">
        <v>1</v>
      </c>
      <c r="G35" s="70">
        <v>-2</v>
      </c>
      <c r="H35" s="28" t="s">
        <v>15</v>
      </c>
      <c r="I35" s="29">
        <v>1722</v>
      </c>
      <c r="J35" s="30">
        <v>3130</v>
      </c>
      <c r="K35" s="30">
        <v>1501</v>
      </c>
      <c r="L35" s="30">
        <v>1629</v>
      </c>
      <c r="M35" s="31">
        <v>-3</v>
      </c>
      <c r="N35" s="32">
        <v>1</v>
      </c>
    </row>
    <row r="36" spans="1:14" ht="35.1" customHeight="1" x14ac:dyDescent="0.15">
      <c r="A36" s="33" t="s">
        <v>18</v>
      </c>
      <c r="B36" s="29">
        <v>2086</v>
      </c>
      <c r="C36" s="30">
        <v>3848</v>
      </c>
      <c r="D36" s="30">
        <v>1872</v>
      </c>
      <c r="E36" s="30">
        <v>1976</v>
      </c>
      <c r="F36" s="69">
        <v>5</v>
      </c>
      <c r="G36" s="70">
        <v>5</v>
      </c>
      <c r="H36" s="28" t="s">
        <v>17</v>
      </c>
      <c r="I36" s="29">
        <v>2037</v>
      </c>
      <c r="J36" s="30">
        <v>4015</v>
      </c>
      <c r="K36" s="30">
        <v>1959</v>
      </c>
      <c r="L36" s="30">
        <v>2056</v>
      </c>
      <c r="M36" s="31">
        <v>7</v>
      </c>
      <c r="N36" s="32">
        <v>10</v>
      </c>
    </row>
    <row r="37" spans="1:14" ht="35.1" customHeight="1" x14ac:dyDescent="0.15">
      <c r="A37" s="33" t="s">
        <v>19</v>
      </c>
      <c r="B37" s="29">
        <v>1908</v>
      </c>
      <c r="C37" s="30">
        <v>3417</v>
      </c>
      <c r="D37" s="30">
        <v>1725</v>
      </c>
      <c r="E37" s="30">
        <v>1692</v>
      </c>
      <c r="F37" s="69">
        <v>-8</v>
      </c>
      <c r="G37" s="70">
        <v>-17</v>
      </c>
      <c r="H37" s="28" t="s">
        <v>18</v>
      </c>
      <c r="I37" s="29">
        <v>2727</v>
      </c>
      <c r="J37" s="30">
        <v>5155</v>
      </c>
      <c r="K37" s="34">
        <v>2508</v>
      </c>
      <c r="L37" s="30">
        <v>2647</v>
      </c>
      <c r="M37" s="31">
        <v>-1</v>
      </c>
      <c r="N37" s="32">
        <v>-4</v>
      </c>
    </row>
    <row r="38" spans="1:14" ht="35.1" customHeight="1" thickBot="1" x14ac:dyDescent="0.2">
      <c r="A38" s="33" t="s">
        <v>33</v>
      </c>
      <c r="B38" s="29">
        <v>2059</v>
      </c>
      <c r="C38" s="30">
        <v>3693</v>
      </c>
      <c r="D38" s="30">
        <v>1737</v>
      </c>
      <c r="E38" s="30">
        <v>1956</v>
      </c>
      <c r="F38" s="69">
        <v>1</v>
      </c>
      <c r="G38" s="70">
        <v>8</v>
      </c>
      <c r="H38" s="35" t="s">
        <v>19</v>
      </c>
      <c r="I38" s="36">
        <v>1450</v>
      </c>
      <c r="J38" s="34">
        <v>2954</v>
      </c>
      <c r="K38" s="34">
        <v>1327</v>
      </c>
      <c r="L38" s="34">
        <v>1627</v>
      </c>
      <c r="M38" s="31">
        <v>-5</v>
      </c>
      <c r="N38" s="32">
        <v>-2</v>
      </c>
    </row>
    <row r="39" spans="1:14" ht="35.1" customHeight="1" x14ac:dyDescent="0.15">
      <c r="A39" s="33" t="s">
        <v>12</v>
      </c>
      <c r="B39" s="29">
        <v>435</v>
      </c>
      <c r="C39" s="30">
        <v>871</v>
      </c>
      <c r="D39" s="30">
        <v>397</v>
      </c>
      <c r="E39" s="30">
        <v>474</v>
      </c>
      <c r="F39" s="69">
        <v>1</v>
      </c>
      <c r="G39" s="70">
        <v>3</v>
      </c>
      <c r="H39" s="37" t="s">
        <v>34</v>
      </c>
      <c r="I39" s="38">
        <v>101716</v>
      </c>
      <c r="J39" s="38">
        <v>189018</v>
      </c>
      <c r="K39" s="38">
        <v>90400</v>
      </c>
      <c r="L39" s="38">
        <v>98618</v>
      </c>
      <c r="M39" s="40"/>
      <c r="N39" s="41"/>
    </row>
    <row r="40" spans="1:14" ht="35.1" customHeight="1" x14ac:dyDescent="0.15">
      <c r="A40" s="33" t="s">
        <v>15</v>
      </c>
      <c r="B40" s="29">
        <v>427</v>
      </c>
      <c r="C40" s="30">
        <v>889</v>
      </c>
      <c r="D40" s="30">
        <v>441</v>
      </c>
      <c r="E40" s="30">
        <v>448</v>
      </c>
      <c r="F40" s="69">
        <v>-1</v>
      </c>
      <c r="G40" s="70">
        <v>2</v>
      </c>
      <c r="H40" s="42" t="s">
        <v>35</v>
      </c>
      <c r="I40" s="43">
        <v>113</v>
      </c>
      <c r="J40" s="43">
        <v>210</v>
      </c>
      <c r="K40" s="43">
        <v>75</v>
      </c>
      <c r="L40" s="43">
        <v>135</v>
      </c>
      <c r="M40" s="44"/>
      <c r="N40" s="45"/>
    </row>
    <row r="41" spans="1:14" ht="35.1" customHeight="1" x14ac:dyDescent="0.15">
      <c r="A41" s="33" t="s">
        <v>36</v>
      </c>
      <c r="B41" s="29">
        <v>1198</v>
      </c>
      <c r="C41" s="30">
        <v>2114</v>
      </c>
      <c r="D41" s="30">
        <v>1185</v>
      </c>
      <c r="E41" s="30">
        <v>929</v>
      </c>
      <c r="F41" s="69">
        <v>1</v>
      </c>
      <c r="G41" s="70">
        <v>-1</v>
      </c>
      <c r="H41" s="42" t="s">
        <v>37</v>
      </c>
      <c r="I41" s="46">
        <v>100714</v>
      </c>
      <c r="J41" s="43">
        <v>187623</v>
      </c>
      <c r="K41" s="47">
        <v>89925</v>
      </c>
      <c r="L41" s="47">
        <v>97698</v>
      </c>
      <c r="M41" s="44"/>
      <c r="N41" s="45"/>
    </row>
    <row r="42" spans="1:14" ht="35.1" customHeight="1" x14ac:dyDescent="0.15">
      <c r="A42" s="33" t="s">
        <v>12</v>
      </c>
      <c r="B42" s="29">
        <v>1108</v>
      </c>
      <c r="C42" s="30">
        <v>2061</v>
      </c>
      <c r="D42" s="30">
        <v>976</v>
      </c>
      <c r="E42" s="30">
        <v>1085</v>
      </c>
      <c r="F42" s="69">
        <v>1</v>
      </c>
      <c r="G42" s="70">
        <v>-4</v>
      </c>
      <c r="H42" s="42" t="s">
        <v>38</v>
      </c>
      <c r="I42" s="43">
        <v>1115</v>
      </c>
      <c r="J42" s="43">
        <v>1605</v>
      </c>
      <c r="K42" s="43">
        <v>550</v>
      </c>
      <c r="L42" s="43">
        <v>1055</v>
      </c>
      <c r="M42" s="44"/>
      <c r="N42" s="45"/>
    </row>
    <row r="43" spans="1:14" ht="35.1" customHeight="1" thickBot="1" x14ac:dyDescent="0.2">
      <c r="A43" s="48" t="s">
        <v>15</v>
      </c>
      <c r="B43" s="49">
        <v>1234</v>
      </c>
      <c r="C43" s="50">
        <v>2397</v>
      </c>
      <c r="D43" s="50">
        <v>1132</v>
      </c>
      <c r="E43" s="50">
        <v>1265</v>
      </c>
      <c r="F43" s="73">
        <v>-3</v>
      </c>
      <c r="G43" s="74">
        <v>-9</v>
      </c>
      <c r="H43" s="53" t="s">
        <v>39</v>
      </c>
      <c r="I43" s="54">
        <v>5454</v>
      </c>
      <c r="J43" s="55">
        <v>7125</v>
      </c>
      <c r="K43" s="55">
        <v>3547</v>
      </c>
      <c r="L43" s="55">
        <v>3578</v>
      </c>
      <c r="M43" s="56">
        <v>-112</v>
      </c>
      <c r="N43" s="67">
        <v>-139</v>
      </c>
    </row>
    <row r="44" spans="1:14" ht="30" customHeight="1" x14ac:dyDescent="0.15">
      <c r="A44" s="58" t="s">
        <v>40</v>
      </c>
      <c r="H44" s="63" t="s">
        <v>43</v>
      </c>
      <c r="J44" s="66"/>
    </row>
    <row r="45" spans="1:14" ht="24" customHeight="1" x14ac:dyDescent="0.25">
      <c r="G45" s="59" t="s">
        <v>42</v>
      </c>
      <c r="J45" s="66"/>
    </row>
  </sheetData>
  <mergeCells count="4">
    <mergeCell ref="A5:A6"/>
    <mergeCell ref="B5:B6"/>
    <mergeCell ref="H5:H6"/>
    <mergeCell ref="I5:I6"/>
  </mergeCells>
  <phoneticPr fontId="2"/>
  <hyperlinks>
    <hyperlink ref="G45" r:id="rId1" display="http://www.city.bunkyo.tokyo.jp/profile/toukei/zinko.html"/>
  </hyperlinks>
  <pageMargins left="0.78740157480314965" right="0.59055118110236227" top="0.78740157480314965" bottom="0.19685039370078741" header="0.51181102362204722" footer="0.51181102362204722"/>
  <pageSetup paperSize="9" scale="50" orientation="portrait" r:id="rId2"/>
  <headerFooter alignWithMargins="0"/>
  <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"/>
  <sheetViews>
    <sheetView view="pageBreakPreview" topLeftCell="A16" zoomScale="50" zoomScaleNormal="50" workbookViewId="0">
      <selection activeCell="M37" sqref="M37"/>
    </sheetView>
  </sheetViews>
  <sheetFormatPr defaultRowHeight="13.5" x14ac:dyDescent="0.15"/>
  <cols>
    <col min="1" max="1" width="16.625" customWidth="1"/>
    <col min="2" max="3" width="12.625" customWidth="1"/>
    <col min="4" max="5" width="12.375" customWidth="1"/>
    <col min="6" max="7" width="10.875" customWidth="1"/>
    <col min="8" max="8" width="16.625" customWidth="1"/>
    <col min="9" max="10" width="12.625" customWidth="1"/>
    <col min="11" max="12" width="12.375" customWidth="1"/>
    <col min="13" max="13" width="10.875" customWidth="1"/>
    <col min="14" max="14" width="11" customWidth="1"/>
  </cols>
  <sheetData>
    <row r="1" spans="1:14" ht="60" customHeight="1" x14ac:dyDescent="0.15"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4" ht="60" customHeight="1" thickBot="1" x14ac:dyDescent="0.2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3" t="s">
        <v>112</v>
      </c>
    </row>
    <row r="3" spans="1:14" ht="34.5" customHeight="1" x14ac:dyDescent="0.15">
      <c r="D3" s="4" t="s">
        <v>0</v>
      </c>
    </row>
    <row r="4" spans="1:14" ht="30" customHeight="1" thickBot="1" x14ac:dyDescent="0.2">
      <c r="K4" s="5" t="s">
        <v>113</v>
      </c>
      <c r="L4" s="5"/>
      <c r="M4" s="5"/>
    </row>
    <row r="5" spans="1:14" s="61" customFormat="1" ht="35.1" customHeight="1" x14ac:dyDescent="0.15">
      <c r="A5" s="107" t="s">
        <v>1</v>
      </c>
      <c r="B5" s="109" t="s">
        <v>2</v>
      </c>
      <c r="C5" s="6" t="s">
        <v>3</v>
      </c>
      <c r="D5" s="7"/>
      <c r="E5" s="8" t="s">
        <v>4</v>
      </c>
      <c r="F5" s="7" t="s">
        <v>5</v>
      </c>
      <c r="G5" s="9"/>
      <c r="H5" s="111" t="s">
        <v>1</v>
      </c>
      <c r="I5" s="109" t="s">
        <v>2</v>
      </c>
      <c r="J5" s="6" t="s">
        <v>3</v>
      </c>
      <c r="K5" s="7"/>
      <c r="L5" s="8" t="s">
        <v>4</v>
      </c>
      <c r="M5" s="7" t="s">
        <v>5</v>
      </c>
      <c r="N5" s="10"/>
    </row>
    <row r="6" spans="1:14" ht="35.1" customHeight="1" thickBot="1" x14ac:dyDescent="0.2">
      <c r="A6" s="108"/>
      <c r="B6" s="110"/>
      <c r="C6" s="11" t="s">
        <v>6</v>
      </c>
      <c r="D6" s="11" t="s">
        <v>7</v>
      </c>
      <c r="E6" s="11" t="s">
        <v>8</v>
      </c>
      <c r="F6" s="11" t="s">
        <v>2</v>
      </c>
      <c r="G6" s="12" t="s">
        <v>9</v>
      </c>
      <c r="H6" s="112"/>
      <c r="I6" s="110"/>
      <c r="J6" s="11" t="s">
        <v>6</v>
      </c>
      <c r="K6" s="11" t="s">
        <v>7</v>
      </c>
      <c r="L6" s="11" t="s">
        <v>8</v>
      </c>
      <c r="M6" s="11" t="s">
        <v>2</v>
      </c>
      <c r="N6" s="13" t="s">
        <v>9</v>
      </c>
    </row>
    <row r="7" spans="1:14" ht="35.1" customHeight="1" thickBot="1" x14ac:dyDescent="0.2">
      <c r="A7" s="14" t="s">
        <v>6</v>
      </c>
      <c r="B7" s="15">
        <v>101949</v>
      </c>
      <c r="C7" s="15">
        <v>189426</v>
      </c>
      <c r="D7" s="15">
        <v>90546</v>
      </c>
      <c r="E7" s="15">
        <v>98880</v>
      </c>
      <c r="F7" s="16">
        <v>120</v>
      </c>
      <c r="G7" s="17">
        <v>198</v>
      </c>
      <c r="H7" s="18" t="s">
        <v>10</v>
      </c>
      <c r="I7" s="19">
        <v>1935</v>
      </c>
      <c r="J7" s="68">
        <v>3314</v>
      </c>
      <c r="K7" s="20">
        <v>1474</v>
      </c>
      <c r="L7" s="20">
        <v>1840</v>
      </c>
      <c r="M7" s="21">
        <v>-9</v>
      </c>
      <c r="N7" s="22">
        <v>-17</v>
      </c>
    </row>
    <row r="8" spans="1:14" ht="35.1" customHeight="1" thickTop="1" x14ac:dyDescent="0.15">
      <c r="A8" s="23" t="s">
        <v>11</v>
      </c>
      <c r="B8" s="24">
        <v>230</v>
      </c>
      <c r="C8" s="25">
        <v>500</v>
      </c>
      <c r="D8" s="26">
        <v>232</v>
      </c>
      <c r="E8" s="26">
        <v>268</v>
      </c>
      <c r="F8" s="75">
        <v>0</v>
      </c>
      <c r="G8" s="76">
        <v>8</v>
      </c>
      <c r="H8" s="28" t="s">
        <v>12</v>
      </c>
      <c r="I8" s="29">
        <v>993</v>
      </c>
      <c r="J8" s="30">
        <v>1699</v>
      </c>
      <c r="K8" s="30">
        <v>777</v>
      </c>
      <c r="L8" s="30">
        <v>922</v>
      </c>
      <c r="M8" s="31">
        <v>14</v>
      </c>
      <c r="N8" s="32">
        <v>24</v>
      </c>
    </row>
    <row r="9" spans="1:14" ht="35.1" customHeight="1" x14ac:dyDescent="0.15">
      <c r="A9" s="33" t="s">
        <v>12</v>
      </c>
      <c r="B9" s="29">
        <v>677</v>
      </c>
      <c r="C9" s="30">
        <v>1252</v>
      </c>
      <c r="D9" s="30">
        <v>637</v>
      </c>
      <c r="E9" s="30">
        <v>615</v>
      </c>
      <c r="F9" s="69">
        <v>-1</v>
      </c>
      <c r="G9" s="70">
        <v>1</v>
      </c>
      <c r="H9" s="28" t="s">
        <v>13</v>
      </c>
      <c r="I9" s="29">
        <v>1824</v>
      </c>
      <c r="J9" s="30">
        <v>3520</v>
      </c>
      <c r="K9" s="30">
        <v>1618</v>
      </c>
      <c r="L9" s="30">
        <v>1902</v>
      </c>
      <c r="M9" s="31">
        <v>6</v>
      </c>
      <c r="N9" s="32">
        <v>12</v>
      </c>
    </row>
    <row r="10" spans="1:14" ht="35.1" customHeight="1" x14ac:dyDescent="0.15">
      <c r="A10" s="33" t="s">
        <v>14</v>
      </c>
      <c r="B10" s="29">
        <v>990</v>
      </c>
      <c r="C10" s="30">
        <v>1545</v>
      </c>
      <c r="D10" s="30">
        <v>740</v>
      </c>
      <c r="E10" s="30">
        <v>805</v>
      </c>
      <c r="F10" s="69">
        <v>-4</v>
      </c>
      <c r="G10" s="70">
        <v>2</v>
      </c>
      <c r="H10" s="28" t="s">
        <v>12</v>
      </c>
      <c r="I10" s="29">
        <v>1587</v>
      </c>
      <c r="J10" s="30">
        <v>2683</v>
      </c>
      <c r="K10" s="30">
        <v>1270</v>
      </c>
      <c r="L10" s="30">
        <v>1413</v>
      </c>
      <c r="M10" s="31">
        <v>7</v>
      </c>
      <c r="N10" s="32">
        <v>14</v>
      </c>
    </row>
    <row r="11" spans="1:14" ht="35.1" customHeight="1" x14ac:dyDescent="0.15">
      <c r="A11" s="33" t="s">
        <v>12</v>
      </c>
      <c r="B11" s="29">
        <v>1880</v>
      </c>
      <c r="C11" s="30">
        <v>3657</v>
      </c>
      <c r="D11" s="30">
        <v>1743</v>
      </c>
      <c r="E11" s="30">
        <v>1914</v>
      </c>
      <c r="F11" s="69">
        <v>0</v>
      </c>
      <c r="G11" s="70">
        <v>1</v>
      </c>
      <c r="H11" s="28" t="s">
        <v>15</v>
      </c>
      <c r="I11" s="29">
        <v>1522</v>
      </c>
      <c r="J11" s="30">
        <v>2493</v>
      </c>
      <c r="K11" s="30">
        <v>1183</v>
      </c>
      <c r="L11" s="30">
        <v>1310</v>
      </c>
      <c r="M11" s="31">
        <v>5</v>
      </c>
      <c r="N11" s="32">
        <v>-2</v>
      </c>
    </row>
    <row r="12" spans="1:14" ht="35.1" customHeight="1" x14ac:dyDescent="0.15">
      <c r="A12" s="33" t="s">
        <v>16</v>
      </c>
      <c r="B12" s="29">
        <v>1790</v>
      </c>
      <c r="C12" s="30">
        <v>3333</v>
      </c>
      <c r="D12" s="30">
        <v>1538</v>
      </c>
      <c r="E12" s="30">
        <v>1795</v>
      </c>
      <c r="F12" s="69">
        <v>10</v>
      </c>
      <c r="G12" s="70">
        <v>20</v>
      </c>
      <c r="H12" s="28" t="s">
        <v>17</v>
      </c>
      <c r="I12" s="29">
        <v>2054</v>
      </c>
      <c r="J12" s="30">
        <v>3729</v>
      </c>
      <c r="K12" s="30">
        <v>1738</v>
      </c>
      <c r="L12" s="30">
        <v>1991</v>
      </c>
      <c r="M12" s="31">
        <v>-2</v>
      </c>
      <c r="N12" s="32">
        <v>0</v>
      </c>
    </row>
    <row r="13" spans="1:14" ht="35.1" customHeight="1" x14ac:dyDescent="0.15">
      <c r="A13" s="33" t="s">
        <v>12</v>
      </c>
      <c r="B13" s="29">
        <v>1822</v>
      </c>
      <c r="C13" s="30">
        <v>3321</v>
      </c>
      <c r="D13" s="30">
        <v>1590</v>
      </c>
      <c r="E13" s="30">
        <v>1731</v>
      </c>
      <c r="F13" s="69">
        <v>0</v>
      </c>
      <c r="G13" s="70">
        <v>-6</v>
      </c>
      <c r="H13" s="28" t="s">
        <v>18</v>
      </c>
      <c r="I13" s="29">
        <v>1708</v>
      </c>
      <c r="J13" s="30">
        <v>3028</v>
      </c>
      <c r="K13" s="30">
        <v>1529</v>
      </c>
      <c r="L13" s="30">
        <v>1499</v>
      </c>
      <c r="M13" s="31">
        <v>3</v>
      </c>
      <c r="N13" s="32">
        <v>8</v>
      </c>
    </row>
    <row r="14" spans="1:14" ht="35.1" customHeight="1" x14ac:dyDescent="0.15">
      <c r="A14" s="33" t="s">
        <v>15</v>
      </c>
      <c r="B14" s="29">
        <v>2220</v>
      </c>
      <c r="C14" s="30">
        <v>4424</v>
      </c>
      <c r="D14" s="30">
        <v>2115</v>
      </c>
      <c r="E14" s="30">
        <v>2309</v>
      </c>
      <c r="F14" s="69">
        <v>19</v>
      </c>
      <c r="G14" s="70">
        <v>22</v>
      </c>
      <c r="H14" s="28" t="s">
        <v>19</v>
      </c>
      <c r="I14" s="29">
        <v>939</v>
      </c>
      <c r="J14" s="30">
        <v>1563</v>
      </c>
      <c r="K14" s="30">
        <v>823</v>
      </c>
      <c r="L14" s="30">
        <v>740</v>
      </c>
      <c r="M14" s="31">
        <v>2</v>
      </c>
      <c r="N14" s="32">
        <v>-4</v>
      </c>
    </row>
    <row r="15" spans="1:14" ht="35.1" customHeight="1" x14ac:dyDescent="0.15">
      <c r="A15" s="33" t="s">
        <v>17</v>
      </c>
      <c r="B15" s="29">
        <v>1592</v>
      </c>
      <c r="C15" s="30">
        <v>3138</v>
      </c>
      <c r="D15" s="30">
        <v>1450</v>
      </c>
      <c r="E15" s="30">
        <v>1688</v>
      </c>
      <c r="F15" s="69">
        <v>-6</v>
      </c>
      <c r="G15" s="70">
        <v>-23</v>
      </c>
      <c r="H15" s="28" t="s">
        <v>20</v>
      </c>
      <c r="I15" s="29">
        <v>448</v>
      </c>
      <c r="J15" s="30">
        <v>520</v>
      </c>
      <c r="K15" s="30">
        <v>106</v>
      </c>
      <c r="L15" s="30">
        <v>414</v>
      </c>
      <c r="M15" s="31">
        <v>0</v>
      </c>
      <c r="N15" s="32">
        <v>2</v>
      </c>
    </row>
    <row r="16" spans="1:14" ht="35.1" customHeight="1" x14ac:dyDescent="0.15">
      <c r="A16" s="33" t="s">
        <v>18</v>
      </c>
      <c r="B16" s="29">
        <v>2598</v>
      </c>
      <c r="C16" s="30">
        <v>4994</v>
      </c>
      <c r="D16" s="30">
        <v>2314</v>
      </c>
      <c r="E16" s="30">
        <v>2680</v>
      </c>
      <c r="F16" s="69">
        <v>9</v>
      </c>
      <c r="G16" s="70">
        <v>-1</v>
      </c>
      <c r="H16" s="28" t="s">
        <v>21</v>
      </c>
      <c r="I16" s="29">
        <v>420</v>
      </c>
      <c r="J16" s="30">
        <v>638</v>
      </c>
      <c r="K16" s="30">
        <v>282</v>
      </c>
      <c r="L16" s="30">
        <v>356</v>
      </c>
      <c r="M16" s="31">
        <v>6</v>
      </c>
      <c r="N16" s="32">
        <v>8</v>
      </c>
    </row>
    <row r="17" spans="1:14" ht="35.1" customHeight="1" x14ac:dyDescent="0.15">
      <c r="A17" s="33" t="s">
        <v>22</v>
      </c>
      <c r="B17" s="29">
        <v>2339</v>
      </c>
      <c r="C17" s="30">
        <v>4313</v>
      </c>
      <c r="D17" s="30">
        <v>2131</v>
      </c>
      <c r="E17" s="30">
        <v>2182</v>
      </c>
      <c r="F17" s="69">
        <v>-8</v>
      </c>
      <c r="G17" s="70">
        <v>-8</v>
      </c>
      <c r="H17" s="28" t="s">
        <v>12</v>
      </c>
      <c r="I17" s="29">
        <v>1372</v>
      </c>
      <c r="J17" s="30">
        <v>2301</v>
      </c>
      <c r="K17" s="30">
        <v>1125</v>
      </c>
      <c r="L17" s="30">
        <v>1176</v>
      </c>
      <c r="M17" s="31">
        <v>2</v>
      </c>
      <c r="N17" s="32">
        <v>10</v>
      </c>
    </row>
    <row r="18" spans="1:14" ht="35.1" customHeight="1" x14ac:dyDescent="0.15">
      <c r="A18" s="33" t="s">
        <v>12</v>
      </c>
      <c r="B18" s="29">
        <v>1987</v>
      </c>
      <c r="C18" s="30">
        <v>3796</v>
      </c>
      <c r="D18" s="30">
        <v>1881</v>
      </c>
      <c r="E18" s="30">
        <v>1915</v>
      </c>
      <c r="F18" s="69">
        <v>6</v>
      </c>
      <c r="G18" s="70">
        <v>16</v>
      </c>
      <c r="H18" s="28" t="s">
        <v>15</v>
      </c>
      <c r="I18" s="29">
        <v>1645</v>
      </c>
      <c r="J18" s="30">
        <v>2627</v>
      </c>
      <c r="K18" s="30">
        <v>1306</v>
      </c>
      <c r="L18" s="30">
        <v>1321</v>
      </c>
      <c r="M18" s="31">
        <v>13</v>
      </c>
      <c r="N18" s="32">
        <v>14</v>
      </c>
    </row>
    <row r="19" spans="1:14" ht="35.1" customHeight="1" x14ac:dyDescent="0.15">
      <c r="A19" s="33" t="s">
        <v>15</v>
      </c>
      <c r="B19" s="29">
        <v>467</v>
      </c>
      <c r="C19" s="30">
        <v>937</v>
      </c>
      <c r="D19" s="30">
        <v>465</v>
      </c>
      <c r="E19" s="30">
        <v>472</v>
      </c>
      <c r="F19" s="69">
        <v>5</v>
      </c>
      <c r="G19" s="70">
        <v>11</v>
      </c>
      <c r="H19" s="28" t="s">
        <v>17</v>
      </c>
      <c r="I19" s="29">
        <v>1077</v>
      </c>
      <c r="J19" s="30">
        <v>1997</v>
      </c>
      <c r="K19" s="30">
        <v>1013</v>
      </c>
      <c r="L19" s="30">
        <v>984</v>
      </c>
      <c r="M19" s="31">
        <v>-2</v>
      </c>
      <c r="N19" s="32">
        <v>2</v>
      </c>
    </row>
    <row r="20" spans="1:14" ht="35.1" customHeight="1" x14ac:dyDescent="0.15">
      <c r="A20" s="33" t="s">
        <v>17</v>
      </c>
      <c r="B20" s="29">
        <v>2030</v>
      </c>
      <c r="C20" s="30">
        <v>4102</v>
      </c>
      <c r="D20" s="30">
        <v>1970</v>
      </c>
      <c r="E20" s="30">
        <v>2132</v>
      </c>
      <c r="F20" s="69">
        <v>6</v>
      </c>
      <c r="G20" s="70">
        <v>10</v>
      </c>
      <c r="H20" s="28" t="s">
        <v>23</v>
      </c>
      <c r="I20" s="29">
        <v>1039</v>
      </c>
      <c r="J20" s="30">
        <v>2176</v>
      </c>
      <c r="K20" s="30">
        <v>1029</v>
      </c>
      <c r="L20" s="30">
        <v>1147</v>
      </c>
      <c r="M20" s="31">
        <v>5</v>
      </c>
      <c r="N20" s="32">
        <v>7</v>
      </c>
    </row>
    <row r="21" spans="1:14" ht="35.1" customHeight="1" x14ac:dyDescent="0.15">
      <c r="A21" s="33" t="s">
        <v>18</v>
      </c>
      <c r="B21" s="29">
        <v>1927</v>
      </c>
      <c r="C21" s="30">
        <v>3518</v>
      </c>
      <c r="D21" s="30">
        <v>1671</v>
      </c>
      <c r="E21" s="30">
        <v>1847</v>
      </c>
      <c r="F21" s="69">
        <v>-4</v>
      </c>
      <c r="G21" s="70">
        <v>1</v>
      </c>
      <c r="H21" s="28" t="s">
        <v>12</v>
      </c>
      <c r="I21" s="29">
        <v>1366</v>
      </c>
      <c r="J21" s="30">
        <v>2716</v>
      </c>
      <c r="K21" s="30">
        <v>1356</v>
      </c>
      <c r="L21" s="30">
        <v>1360</v>
      </c>
      <c r="M21" s="31">
        <v>-9</v>
      </c>
      <c r="N21" s="32">
        <v>-10</v>
      </c>
    </row>
    <row r="22" spans="1:14" ht="35.1" customHeight="1" x14ac:dyDescent="0.15">
      <c r="A22" s="33" t="s">
        <v>24</v>
      </c>
      <c r="B22" s="29">
        <v>1708</v>
      </c>
      <c r="C22" s="30">
        <v>3574</v>
      </c>
      <c r="D22" s="30">
        <v>1657</v>
      </c>
      <c r="E22" s="30">
        <v>1917</v>
      </c>
      <c r="F22" s="69">
        <v>0</v>
      </c>
      <c r="G22" s="70">
        <v>-11</v>
      </c>
      <c r="H22" s="28" t="s">
        <v>25</v>
      </c>
      <c r="I22" s="29">
        <v>1518</v>
      </c>
      <c r="J22" s="30">
        <v>2925</v>
      </c>
      <c r="K22" s="30">
        <v>1446</v>
      </c>
      <c r="L22" s="30">
        <v>1479</v>
      </c>
      <c r="M22" s="31">
        <v>0</v>
      </c>
      <c r="N22" s="32">
        <v>3</v>
      </c>
    </row>
    <row r="23" spans="1:14" ht="35.1" customHeight="1" x14ac:dyDescent="0.15">
      <c r="A23" s="33" t="s">
        <v>12</v>
      </c>
      <c r="B23" s="29">
        <v>1817</v>
      </c>
      <c r="C23" s="30">
        <v>3759</v>
      </c>
      <c r="D23" s="30">
        <v>1766</v>
      </c>
      <c r="E23" s="30">
        <v>1993</v>
      </c>
      <c r="F23" s="69">
        <v>-7</v>
      </c>
      <c r="G23" s="70">
        <v>-8</v>
      </c>
      <c r="H23" s="28" t="s">
        <v>12</v>
      </c>
      <c r="I23" s="29">
        <v>1728</v>
      </c>
      <c r="J23" s="30">
        <v>3109</v>
      </c>
      <c r="K23" s="30">
        <v>1467</v>
      </c>
      <c r="L23" s="30">
        <v>1642</v>
      </c>
      <c r="M23" s="31">
        <v>-3</v>
      </c>
      <c r="N23" s="32">
        <v>-1</v>
      </c>
    </row>
    <row r="24" spans="1:14" ht="35.1" customHeight="1" x14ac:dyDescent="0.15">
      <c r="A24" s="33" t="s">
        <v>15</v>
      </c>
      <c r="B24" s="29">
        <v>1911</v>
      </c>
      <c r="C24" s="30">
        <v>3900</v>
      </c>
      <c r="D24" s="30">
        <v>1890</v>
      </c>
      <c r="E24" s="30">
        <v>2010</v>
      </c>
      <c r="F24" s="69">
        <v>18</v>
      </c>
      <c r="G24" s="70">
        <v>35</v>
      </c>
      <c r="H24" s="28" t="s">
        <v>26</v>
      </c>
      <c r="I24" s="29">
        <v>243</v>
      </c>
      <c r="J24" s="30">
        <v>457</v>
      </c>
      <c r="K24" s="30">
        <v>231</v>
      </c>
      <c r="L24" s="30">
        <v>226</v>
      </c>
      <c r="M24" s="31">
        <v>-1</v>
      </c>
      <c r="N24" s="32">
        <v>-3</v>
      </c>
    </row>
    <row r="25" spans="1:14" ht="35.1" customHeight="1" x14ac:dyDescent="0.15">
      <c r="A25" s="33" t="s">
        <v>17</v>
      </c>
      <c r="B25" s="29">
        <v>2743</v>
      </c>
      <c r="C25" s="30">
        <v>4781</v>
      </c>
      <c r="D25" s="30">
        <v>2301</v>
      </c>
      <c r="E25" s="30">
        <v>2480</v>
      </c>
      <c r="F25" s="69">
        <v>-2</v>
      </c>
      <c r="G25" s="70">
        <v>5</v>
      </c>
      <c r="H25" s="28" t="s">
        <v>12</v>
      </c>
      <c r="I25" s="29">
        <v>789</v>
      </c>
      <c r="J25" s="30">
        <v>1493</v>
      </c>
      <c r="K25" s="30">
        <v>715</v>
      </c>
      <c r="L25" s="30">
        <v>778</v>
      </c>
      <c r="M25" s="31">
        <v>-4</v>
      </c>
      <c r="N25" s="32">
        <v>-9</v>
      </c>
    </row>
    <row r="26" spans="1:14" ht="35.1" customHeight="1" x14ac:dyDescent="0.15">
      <c r="A26" s="33" t="s">
        <v>27</v>
      </c>
      <c r="B26" s="29">
        <v>1238</v>
      </c>
      <c r="C26" s="30">
        <v>2326</v>
      </c>
      <c r="D26" s="30">
        <v>1125</v>
      </c>
      <c r="E26" s="30">
        <v>1201</v>
      </c>
      <c r="F26" s="69">
        <v>0</v>
      </c>
      <c r="G26" s="70">
        <v>-1</v>
      </c>
      <c r="H26" s="28" t="s">
        <v>28</v>
      </c>
      <c r="I26" s="29">
        <v>1276</v>
      </c>
      <c r="J26" s="30">
        <v>2341</v>
      </c>
      <c r="K26" s="30">
        <v>1078</v>
      </c>
      <c r="L26" s="30">
        <v>1263</v>
      </c>
      <c r="M26" s="31">
        <v>-2</v>
      </c>
      <c r="N26" s="32">
        <v>-2</v>
      </c>
    </row>
    <row r="27" spans="1:14" ht="35.1" customHeight="1" x14ac:dyDescent="0.15">
      <c r="A27" s="33" t="s">
        <v>12</v>
      </c>
      <c r="B27" s="29">
        <v>1599</v>
      </c>
      <c r="C27" s="30">
        <v>2605</v>
      </c>
      <c r="D27" s="30">
        <v>1357</v>
      </c>
      <c r="E27" s="30">
        <v>1248</v>
      </c>
      <c r="F27" s="69">
        <v>-3</v>
      </c>
      <c r="G27" s="70">
        <v>-4</v>
      </c>
      <c r="H27" s="28" t="s">
        <v>12</v>
      </c>
      <c r="I27" s="29">
        <v>2044</v>
      </c>
      <c r="J27" s="30">
        <v>3588</v>
      </c>
      <c r="K27" s="30">
        <v>1681</v>
      </c>
      <c r="L27" s="30">
        <v>1907</v>
      </c>
      <c r="M27" s="31">
        <v>-1</v>
      </c>
      <c r="N27" s="32">
        <v>-8</v>
      </c>
    </row>
    <row r="28" spans="1:14" ht="35.1" customHeight="1" x14ac:dyDescent="0.15">
      <c r="A28" s="33" t="s">
        <v>29</v>
      </c>
      <c r="B28" s="29">
        <v>1047</v>
      </c>
      <c r="C28" s="30">
        <v>2101</v>
      </c>
      <c r="D28" s="30">
        <v>1001</v>
      </c>
      <c r="E28" s="30">
        <v>1100</v>
      </c>
      <c r="F28" s="69">
        <v>1</v>
      </c>
      <c r="G28" s="70">
        <v>3</v>
      </c>
      <c r="H28" s="28" t="s">
        <v>30</v>
      </c>
      <c r="I28" s="29">
        <v>692</v>
      </c>
      <c r="J28" s="30">
        <v>1438</v>
      </c>
      <c r="K28" s="30">
        <v>673</v>
      </c>
      <c r="L28" s="30">
        <v>765</v>
      </c>
      <c r="M28" s="31">
        <v>6</v>
      </c>
      <c r="N28" s="32">
        <v>0</v>
      </c>
    </row>
    <row r="29" spans="1:14" ht="35.1" customHeight="1" x14ac:dyDescent="0.15">
      <c r="A29" s="33" t="s">
        <v>12</v>
      </c>
      <c r="B29" s="29">
        <v>1077</v>
      </c>
      <c r="C29" s="30">
        <v>2447</v>
      </c>
      <c r="D29" s="30">
        <v>1177</v>
      </c>
      <c r="E29" s="30">
        <v>1270</v>
      </c>
      <c r="F29" s="69">
        <v>-4</v>
      </c>
      <c r="G29" s="70">
        <v>-8</v>
      </c>
      <c r="H29" s="28" t="s">
        <v>12</v>
      </c>
      <c r="I29" s="29">
        <v>2365</v>
      </c>
      <c r="J29" s="30">
        <v>4174</v>
      </c>
      <c r="K29" s="30">
        <v>1976</v>
      </c>
      <c r="L29" s="30">
        <v>2198</v>
      </c>
      <c r="M29" s="31">
        <v>5</v>
      </c>
      <c r="N29" s="32">
        <v>14</v>
      </c>
    </row>
    <row r="30" spans="1:14" ht="35.1" customHeight="1" x14ac:dyDescent="0.15">
      <c r="A30" s="33" t="s">
        <v>15</v>
      </c>
      <c r="B30" s="29">
        <v>622</v>
      </c>
      <c r="C30" s="30">
        <v>1249</v>
      </c>
      <c r="D30" s="30">
        <v>589</v>
      </c>
      <c r="E30" s="30">
        <v>660</v>
      </c>
      <c r="F30" s="69">
        <v>0</v>
      </c>
      <c r="G30" s="70">
        <v>5</v>
      </c>
      <c r="H30" s="28" t="s">
        <v>15</v>
      </c>
      <c r="I30" s="29">
        <v>3420</v>
      </c>
      <c r="J30" s="30">
        <v>6163</v>
      </c>
      <c r="K30" s="30">
        <v>2943</v>
      </c>
      <c r="L30" s="30">
        <v>3220</v>
      </c>
      <c r="M30" s="31">
        <v>-4</v>
      </c>
      <c r="N30" s="32">
        <v>-4</v>
      </c>
    </row>
    <row r="31" spans="1:14" ht="35.1" customHeight="1" x14ac:dyDescent="0.15">
      <c r="A31" s="33" t="s">
        <v>17</v>
      </c>
      <c r="B31" s="29">
        <v>734</v>
      </c>
      <c r="C31" s="30">
        <v>1295</v>
      </c>
      <c r="D31" s="30">
        <v>634</v>
      </c>
      <c r="E31" s="30">
        <v>661</v>
      </c>
      <c r="F31" s="69">
        <v>3</v>
      </c>
      <c r="G31" s="70">
        <v>0</v>
      </c>
      <c r="H31" s="28" t="s">
        <v>17</v>
      </c>
      <c r="I31" s="29">
        <v>1524</v>
      </c>
      <c r="J31" s="30">
        <v>2832</v>
      </c>
      <c r="K31" s="30">
        <v>1390</v>
      </c>
      <c r="L31" s="30">
        <v>1442</v>
      </c>
      <c r="M31" s="31">
        <v>10</v>
      </c>
      <c r="N31" s="32">
        <v>9</v>
      </c>
    </row>
    <row r="32" spans="1:14" ht="35.1" customHeight="1" x14ac:dyDescent="0.15">
      <c r="A32" s="33" t="s">
        <v>31</v>
      </c>
      <c r="B32" s="29">
        <v>316</v>
      </c>
      <c r="C32" s="30">
        <v>627</v>
      </c>
      <c r="D32" s="30">
        <v>302</v>
      </c>
      <c r="E32" s="30">
        <v>325</v>
      </c>
      <c r="F32" s="69">
        <v>-4</v>
      </c>
      <c r="G32" s="70">
        <v>-5</v>
      </c>
      <c r="H32" s="28" t="s">
        <v>18</v>
      </c>
      <c r="I32" s="29">
        <v>2182</v>
      </c>
      <c r="J32" s="30">
        <v>4219</v>
      </c>
      <c r="K32" s="30">
        <v>2001</v>
      </c>
      <c r="L32" s="30">
        <v>2218</v>
      </c>
      <c r="M32" s="31">
        <v>5</v>
      </c>
      <c r="N32" s="32">
        <v>-2</v>
      </c>
    </row>
    <row r="33" spans="1:14" ht="35.1" customHeight="1" x14ac:dyDescent="0.15">
      <c r="A33" s="33" t="s">
        <v>12</v>
      </c>
      <c r="B33" s="29">
        <v>854</v>
      </c>
      <c r="C33" s="30">
        <v>1586</v>
      </c>
      <c r="D33" s="30">
        <v>704</v>
      </c>
      <c r="E33" s="30">
        <v>882</v>
      </c>
      <c r="F33" s="69">
        <v>4</v>
      </c>
      <c r="G33" s="70">
        <v>12</v>
      </c>
      <c r="H33" s="28" t="s">
        <v>32</v>
      </c>
      <c r="I33" s="29">
        <v>2024</v>
      </c>
      <c r="J33" s="30">
        <v>3967</v>
      </c>
      <c r="K33" s="30">
        <v>1863</v>
      </c>
      <c r="L33" s="30">
        <v>2104</v>
      </c>
      <c r="M33" s="31">
        <v>1</v>
      </c>
      <c r="N33" s="32">
        <v>7</v>
      </c>
    </row>
    <row r="34" spans="1:14" ht="35.1" customHeight="1" x14ac:dyDescent="0.15">
      <c r="A34" s="33" t="s">
        <v>15</v>
      </c>
      <c r="B34" s="29">
        <v>1788</v>
      </c>
      <c r="C34" s="30">
        <v>3073</v>
      </c>
      <c r="D34" s="30">
        <v>1440</v>
      </c>
      <c r="E34" s="30">
        <v>1633</v>
      </c>
      <c r="F34" s="69">
        <v>1</v>
      </c>
      <c r="G34" s="70">
        <v>0</v>
      </c>
      <c r="H34" s="28" t="s">
        <v>12</v>
      </c>
      <c r="I34" s="29">
        <v>2255</v>
      </c>
      <c r="J34" s="30">
        <v>4338</v>
      </c>
      <c r="K34" s="30">
        <v>2064</v>
      </c>
      <c r="L34" s="30">
        <v>2274</v>
      </c>
      <c r="M34" s="31">
        <v>14</v>
      </c>
      <c r="N34" s="32">
        <v>23</v>
      </c>
    </row>
    <row r="35" spans="1:14" ht="35.1" customHeight="1" x14ac:dyDescent="0.15">
      <c r="A35" s="33" t="s">
        <v>17</v>
      </c>
      <c r="B35" s="29">
        <v>1551</v>
      </c>
      <c r="C35" s="30">
        <v>2655</v>
      </c>
      <c r="D35" s="30">
        <v>1212</v>
      </c>
      <c r="E35" s="30">
        <v>1443</v>
      </c>
      <c r="F35" s="69">
        <v>-1</v>
      </c>
      <c r="G35" s="70">
        <v>0</v>
      </c>
      <c r="H35" s="28" t="s">
        <v>15</v>
      </c>
      <c r="I35" s="29">
        <v>1726</v>
      </c>
      <c r="J35" s="30">
        <v>3133</v>
      </c>
      <c r="K35" s="30">
        <v>1503</v>
      </c>
      <c r="L35" s="30">
        <v>1630</v>
      </c>
      <c r="M35" s="31">
        <v>4</v>
      </c>
      <c r="N35" s="32">
        <v>3</v>
      </c>
    </row>
    <row r="36" spans="1:14" ht="35.1" customHeight="1" x14ac:dyDescent="0.15">
      <c r="A36" s="33" t="s">
        <v>18</v>
      </c>
      <c r="B36" s="29">
        <v>2078</v>
      </c>
      <c r="C36" s="30">
        <v>3837</v>
      </c>
      <c r="D36" s="30">
        <v>1858</v>
      </c>
      <c r="E36" s="30">
        <v>1979</v>
      </c>
      <c r="F36" s="69">
        <v>-8</v>
      </c>
      <c r="G36" s="70">
        <v>-11</v>
      </c>
      <c r="H36" s="28" t="s">
        <v>17</v>
      </c>
      <c r="I36" s="29">
        <v>2031</v>
      </c>
      <c r="J36" s="30">
        <v>4004</v>
      </c>
      <c r="K36" s="30">
        <v>1951</v>
      </c>
      <c r="L36" s="30">
        <v>2053</v>
      </c>
      <c r="M36" s="31">
        <v>-6</v>
      </c>
      <c r="N36" s="32">
        <v>-11</v>
      </c>
    </row>
    <row r="37" spans="1:14" ht="35.1" customHeight="1" x14ac:dyDescent="0.15">
      <c r="A37" s="33" t="s">
        <v>19</v>
      </c>
      <c r="B37" s="29">
        <v>1920</v>
      </c>
      <c r="C37" s="30">
        <v>3427</v>
      </c>
      <c r="D37" s="30">
        <v>1726</v>
      </c>
      <c r="E37" s="30">
        <v>1701</v>
      </c>
      <c r="F37" s="69">
        <v>12</v>
      </c>
      <c r="G37" s="70">
        <v>10</v>
      </c>
      <c r="H37" s="28" t="s">
        <v>18</v>
      </c>
      <c r="I37" s="29">
        <v>2728</v>
      </c>
      <c r="J37" s="30">
        <v>5158</v>
      </c>
      <c r="K37" s="34">
        <v>2503</v>
      </c>
      <c r="L37" s="30">
        <v>2655</v>
      </c>
      <c r="M37" s="31">
        <v>1</v>
      </c>
      <c r="N37" s="32">
        <v>3</v>
      </c>
    </row>
    <row r="38" spans="1:14" ht="35.1" customHeight="1" thickBot="1" x14ac:dyDescent="0.2">
      <c r="A38" s="33" t="s">
        <v>33</v>
      </c>
      <c r="B38" s="29">
        <v>2071</v>
      </c>
      <c r="C38" s="30">
        <v>3704</v>
      </c>
      <c r="D38" s="30">
        <v>1747</v>
      </c>
      <c r="E38" s="30">
        <v>1957</v>
      </c>
      <c r="F38" s="69">
        <v>12</v>
      </c>
      <c r="G38" s="70">
        <v>11</v>
      </c>
      <c r="H38" s="35" t="s">
        <v>19</v>
      </c>
      <c r="I38" s="36">
        <v>1443</v>
      </c>
      <c r="J38" s="30">
        <v>2956</v>
      </c>
      <c r="K38" s="34">
        <v>1332</v>
      </c>
      <c r="L38" s="34">
        <v>1624</v>
      </c>
      <c r="M38" s="31">
        <v>-7</v>
      </c>
      <c r="N38" s="32">
        <v>2</v>
      </c>
    </row>
    <row r="39" spans="1:14" ht="35.1" customHeight="1" x14ac:dyDescent="0.15">
      <c r="A39" s="33" t="s">
        <v>12</v>
      </c>
      <c r="B39" s="29">
        <v>436</v>
      </c>
      <c r="C39" s="30">
        <v>879</v>
      </c>
      <c r="D39" s="30">
        <v>399</v>
      </c>
      <c r="E39" s="30">
        <v>480</v>
      </c>
      <c r="F39" s="69">
        <v>1</v>
      </c>
      <c r="G39" s="70">
        <v>8</v>
      </c>
      <c r="H39" s="37" t="s">
        <v>34</v>
      </c>
      <c r="I39" s="38">
        <v>101829</v>
      </c>
      <c r="J39" s="38">
        <v>189228</v>
      </c>
      <c r="K39" s="38">
        <v>90475</v>
      </c>
      <c r="L39" s="38">
        <v>98753</v>
      </c>
      <c r="M39" s="40"/>
      <c r="N39" s="41"/>
    </row>
    <row r="40" spans="1:14" ht="35.1" customHeight="1" x14ac:dyDescent="0.15">
      <c r="A40" s="33" t="s">
        <v>15</v>
      </c>
      <c r="B40" s="29">
        <v>429</v>
      </c>
      <c r="C40" s="30">
        <v>890</v>
      </c>
      <c r="D40" s="30">
        <v>441</v>
      </c>
      <c r="E40" s="30">
        <v>449</v>
      </c>
      <c r="F40" s="69">
        <v>2</v>
      </c>
      <c r="G40" s="70">
        <v>1</v>
      </c>
      <c r="H40" s="42" t="s">
        <v>35</v>
      </c>
      <c r="I40" s="43">
        <v>120</v>
      </c>
      <c r="J40" s="43">
        <v>198</v>
      </c>
      <c r="K40" s="43">
        <v>71</v>
      </c>
      <c r="L40" s="43">
        <v>127</v>
      </c>
      <c r="M40" s="44"/>
      <c r="N40" s="45"/>
    </row>
    <row r="41" spans="1:14" ht="35.1" customHeight="1" x14ac:dyDescent="0.15">
      <c r="A41" s="33" t="s">
        <v>36</v>
      </c>
      <c r="B41" s="29">
        <v>1197</v>
      </c>
      <c r="C41" s="30">
        <v>2109</v>
      </c>
      <c r="D41" s="30">
        <v>1181</v>
      </c>
      <c r="E41" s="30">
        <v>928</v>
      </c>
      <c r="F41" s="69">
        <v>-1</v>
      </c>
      <c r="G41" s="70">
        <v>-5</v>
      </c>
      <c r="H41" s="42" t="s">
        <v>37</v>
      </c>
      <c r="I41" s="46">
        <v>100810</v>
      </c>
      <c r="J41" s="43">
        <v>187757</v>
      </c>
      <c r="K41" s="47">
        <v>89991</v>
      </c>
      <c r="L41" s="47">
        <v>97766</v>
      </c>
      <c r="M41" s="44"/>
      <c r="N41" s="45"/>
    </row>
    <row r="42" spans="1:14" ht="35.1" customHeight="1" x14ac:dyDescent="0.15">
      <c r="A42" s="33" t="s">
        <v>12</v>
      </c>
      <c r="B42" s="29">
        <v>1112</v>
      </c>
      <c r="C42" s="30">
        <v>2066</v>
      </c>
      <c r="D42" s="30">
        <v>977</v>
      </c>
      <c r="E42" s="30">
        <v>1089</v>
      </c>
      <c r="F42" s="69">
        <v>4</v>
      </c>
      <c r="G42" s="70">
        <v>5</v>
      </c>
      <c r="H42" s="42" t="s">
        <v>38</v>
      </c>
      <c r="I42" s="43">
        <v>1139</v>
      </c>
      <c r="J42" s="43">
        <v>1669</v>
      </c>
      <c r="K42" s="43">
        <v>555</v>
      </c>
      <c r="L42" s="43">
        <v>1114</v>
      </c>
      <c r="M42" s="44"/>
      <c r="N42" s="45"/>
    </row>
    <row r="43" spans="1:14" ht="35.1" customHeight="1" thickBot="1" x14ac:dyDescent="0.2">
      <c r="A43" s="48" t="s">
        <v>15</v>
      </c>
      <c r="B43" s="49">
        <v>1235</v>
      </c>
      <c r="C43" s="50">
        <v>2407</v>
      </c>
      <c r="D43" s="50">
        <v>1139</v>
      </c>
      <c r="E43" s="50">
        <v>1268</v>
      </c>
      <c r="F43" s="77">
        <v>1</v>
      </c>
      <c r="G43" s="78">
        <v>10</v>
      </c>
      <c r="H43" s="53" t="s">
        <v>39</v>
      </c>
      <c r="I43" s="54">
        <v>5591</v>
      </c>
      <c r="J43" s="55">
        <v>7245</v>
      </c>
      <c r="K43" s="82">
        <v>3608</v>
      </c>
      <c r="L43" s="82">
        <v>3637</v>
      </c>
      <c r="M43" s="56">
        <v>137</v>
      </c>
      <c r="N43" s="67">
        <v>120</v>
      </c>
    </row>
    <row r="44" spans="1:14" ht="30" customHeight="1" x14ac:dyDescent="0.15">
      <c r="A44" s="58" t="s">
        <v>40</v>
      </c>
      <c r="H44" s="63" t="s">
        <v>43</v>
      </c>
      <c r="J44" s="66"/>
    </row>
    <row r="45" spans="1:14" ht="24" customHeight="1" x14ac:dyDescent="0.25">
      <c r="G45" s="59" t="s">
        <v>42</v>
      </c>
      <c r="J45" s="66"/>
    </row>
  </sheetData>
  <mergeCells count="4">
    <mergeCell ref="A5:A6"/>
    <mergeCell ref="B5:B6"/>
    <mergeCell ref="H5:H6"/>
    <mergeCell ref="I5:I6"/>
  </mergeCells>
  <phoneticPr fontId="2"/>
  <hyperlinks>
    <hyperlink ref="G45" r:id="rId1" display="http://www.city.bunkyo.tokyo.jp/profile/toukei/zinko.html"/>
  </hyperlinks>
  <pageMargins left="0.78740157480314965" right="0.59055118110236227" top="0.78740157480314965" bottom="0.19685039370078741" header="0.51181102362204722" footer="0.51181102362204722"/>
  <pageSetup paperSize="9" scale="50" orientation="portrait" r:id="rId2"/>
  <headerFooter alignWithMargins="0"/>
  <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"/>
  <sheetViews>
    <sheetView view="pageBreakPreview" zoomScale="50" zoomScaleNormal="50" workbookViewId="0">
      <selection activeCell="G8" sqref="G8"/>
    </sheetView>
  </sheetViews>
  <sheetFormatPr defaultRowHeight="13.5" x14ac:dyDescent="0.15"/>
  <cols>
    <col min="1" max="1" width="16.625" customWidth="1"/>
    <col min="2" max="3" width="12.625" customWidth="1"/>
    <col min="4" max="5" width="12.375" customWidth="1"/>
    <col min="6" max="7" width="10.875" customWidth="1"/>
    <col min="8" max="8" width="16.625" customWidth="1"/>
    <col min="9" max="10" width="12.625" customWidth="1"/>
    <col min="11" max="12" width="12.375" customWidth="1"/>
    <col min="13" max="13" width="10.875" customWidth="1"/>
    <col min="14" max="14" width="11" customWidth="1"/>
  </cols>
  <sheetData>
    <row r="1" spans="1:14" ht="60" customHeight="1" x14ac:dyDescent="0.15"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4" ht="60" customHeight="1" thickBot="1" x14ac:dyDescent="0.2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3" t="s">
        <v>115</v>
      </c>
    </row>
    <row r="3" spans="1:14" ht="34.5" customHeight="1" x14ac:dyDescent="0.15">
      <c r="D3" s="4" t="s">
        <v>0</v>
      </c>
    </row>
    <row r="4" spans="1:14" ht="30" customHeight="1" thickBot="1" x14ac:dyDescent="0.2">
      <c r="K4" s="5" t="s">
        <v>114</v>
      </c>
      <c r="L4" s="5"/>
      <c r="M4" s="5"/>
    </row>
    <row r="5" spans="1:14" s="61" customFormat="1" ht="35.1" customHeight="1" x14ac:dyDescent="0.15">
      <c r="A5" s="107" t="s">
        <v>1</v>
      </c>
      <c r="B5" s="109" t="s">
        <v>2</v>
      </c>
      <c r="C5" s="6" t="s">
        <v>3</v>
      </c>
      <c r="D5" s="7"/>
      <c r="E5" s="8" t="s">
        <v>4</v>
      </c>
      <c r="F5" s="7" t="s">
        <v>5</v>
      </c>
      <c r="G5" s="9"/>
      <c r="H5" s="111" t="s">
        <v>1</v>
      </c>
      <c r="I5" s="109" t="s">
        <v>2</v>
      </c>
      <c r="J5" s="6" t="s">
        <v>3</v>
      </c>
      <c r="K5" s="7"/>
      <c r="L5" s="8" t="s">
        <v>4</v>
      </c>
      <c r="M5" s="7" t="s">
        <v>5</v>
      </c>
      <c r="N5" s="10"/>
    </row>
    <row r="6" spans="1:14" ht="35.1" customHeight="1" thickBot="1" x14ac:dyDescent="0.2">
      <c r="A6" s="108"/>
      <c r="B6" s="110"/>
      <c r="C6" s="11" t="s">
        <v>6</v>
      </c>
      <c r="D6" s="11" t="s">
        <v>7</v>
      </c>
      <c r="E6" s="11" t="s">
        <v>8</v>
      </c>
      <c r="F6" s="11" t="s">
        <v>2</v>
      </c>
      <c r="G6" s="12" t="s">
        <v>9</v>
      </c>
      <c r="H6" s="112"/>
      <c r="I6" s="110"/>
      <c r="J6" s="11" t="s">
        <v>6</v>
      </c>
      <c r="K6" s="11" t="s">
        <v>7</v>
      </c>
      <c r="L6" s="11" t="s">
        <v>8</v>
      </c>
      <c r="M6" s="11" t="s">
        <v>2</v>
      </c>
      <c r="N6" s="13" t="s">
        <v>9</v>
      </c>
    </row>
    <row r="7" spans="1:14" ht="35.1" customHeight="1" thickBot="1" x14ac:dyDescent="0.2">
      <c r="A7" s="14" t="s">
        <v>6</v>
      </c>
      <c r="B7" s="15">
        <v>101960</v>
      </c>
      <c r="C7" s="15">
        <v>189401</v>
      </c>
      <c r="D7" s="15">
        <v>90516</v>
      </c>
      <c r="E7" s="15">
        <v>98885</v>
      </c>
      <c r="F7" s="16">
        <v>11</v>
      </c>
      <c r="G7" s="17">
        <v>-25</v>
      </c>
      <c r="H7" s="18" t="s">
        <v>10</v>
      </c>
      <c r="I7" s="19">
        <v>1931</v>
      </c>
      <c r="J7" s="20">
        <v>3312</v>
      </c>
      <c r="K7" s="20">
        <v>1466</v>
      </c>
      <c r="L7" s="20">
        <v>1846</v>
      </c>
      <c r="M7" s="21">
        <v>-4</v>
      </c>
      <c r="N7" s="22">
        <v>-2</v>
      </c>
    </row>
    <row r="8" spans="1:14" ht="35.1" customHeight="1" thickTop="1" x14ac:dyDescent="0.15">
      <c r="A8" s="23" t="s">
        <v>11</v>
      </c>
      <c r="B8" s="24">
        <v>230</v>
      </c>
      <c r="C8" s="25">
        <v>501</v>
      </c>
      <c r="D8" s="26">
        <v>231</v>
      </c>
      <c r="E8" s="26">
        <v>270</v>
      </c>
      <c r="F8" s="69">
        <v>0</v>
      </c>
      <c r="G8" s="70">
        <v>1</v>
      </c>
      <c r="H8" s="28" t="s">
        <v>12</v>
      </c>
      <c r="I8" s="29">
        <v>992</v>
      </c>
      <c r="J8" s="30">
        <v>1702</v>
      </c>
      <c r="K8" s="30">
        <v>778</v>
      </c>
      <c r="L8" s="30">
        <v>924</v>
      </c>
      <c r="M8" s="31">
        <v>-1</v>
      </c>
      <c r="N8" s="32">
        <v>3</v>
      </c>
    </row>
    <row r="9" spans="1:14" ht="35.1" customHeight="1" x14ac:dyDescent="0.15">
      <c r="A9" s="33" t="s">
        <v>12</v>
      </c>
      <c r="B9" s="29">
        <v>679</v>
      </c>
      <c r="C9" s="30">
        <v>1257</v>
      </c>
      <c r="D9" s="30">
        <v>639</v>
      </c>
      <c r="E9" s="30">
        <v>618</v>
      </c>
      <c r="F9" s="69">
        <v>2</v>
      </c>
      <c r="G9" s="70">
        <v>5</v>
      </c>
      <c r="H9" s="28" t="s">
        <v>13</v>
      </c>
      <c r="I9" s="29">
        <v>1828</v>
      </c>
      <c r="J9" s="30">
        <v>3522</v>
      </c>
      <c r="K9" s="30">
        <v>1619</v>
      </c>
      <c r="L9" s="30">
        <v>1903</v>
      </c>
      <c r="M9" s="31">
        <v>4</v>
      </c>
      <c r="N9" s="32">
        <v>2</v>
      </c>
    </row>
    <row r="10" spans="1:14" ht="35.1" customHeight="1" x14ac:dyDescent="0.15">
      <c r="A10" s="33" t="s">
        <v>14</v>
      </c>
      <c r="B10" s="29">
        <v>994</v>
      </c>
      <c r="C10" s="30">
        <v>1552</v>
      </c>
      <c r="D10" s="30">
        <v>745</v>
      </c>
      <c r="E10" s="30">
        <v>807</v>
      </c>
      <c r="F10" s="69">
        <v>4</v>
      </c>
      <c r="G10" s="70">
        <v>7</v>
      </c>
      <c r="H10" s="28" t="s">
        <v>12</v>
      </c>
      <c r="I10" s="29">
        <v>1589</v>
      </c>
      <c r="J10" s="30">
        <v>2691</v>
      </c>
      <c r="K10" s="30">
        <v>1277</v>
      </c>
      <c r="L10" s="30">
        <v>1414</v>
      </c>
      <c r="M10" s="31">
        <v>2</v>
      </c>
      <c r="N10" s="32">
        <v>8</v>
      </c>
    </row>
    <row r="11" spans="1:14" ht="35.1" customHeight="1" x14ac:dyDescent="0.15">
      <c r="A11" s="33" t="s">
        <v>12</v>
      </c>
      <c r="B11" s="29">
        <v>1886</v>
      </c>
      <c r="C11" s="30">
        <v>3663</v>
      </c>
      <c r="D11" s="30">
        <v>1747</v>
      </c>
      <c r="E11" s="30">
        <v>1916</v>
      </c>
      <c r="F11" s="69">
        <v>6</v>
      </c>
      <c r="G11" s="70">
        <v>6</v>
      </c>
      <c r="H11" s="28" t="s">
        <v>15</v>
      </c>
      <c r="I11" s="29">
        <v>1533</v>
      </c>
      <c r="J11" s="30">
        <v>2508</v>
      </c>
      <c r="K11" s="30">
        <v>1192</v>
      </c>
      <c r="L11" s="30">
        <v>1316</v>
      </c>
      <c r="M11" s="31">
        <v>11</v>
      </c>
      <c r="N11" s="32">
        <v>15</v>
      </c>
    </row>
    <row r="12" spans="1:14" ht="35.1" customHeight="1" x14ac:dyDescent="0.15">
      <c r="A12" s="33" t="s">
        <v>16</v>
      </c>
      <c r="B12" s="29">
        <v>1786</v>
      </c>
      <c r="C12" s="30">
        <v>3321</v>
      </c>
      <c r="D12" s="30">
        <v>1530</v>
      </c>
      <c r="E12" s="30">
        <v>1791</v>
      </c>
      <c r="F12" s="69">
        <v>-4</v>
      </c>
      <c r="G12" s="70">
        <v>-12</v>
      </c>
      <c r="H12" s="28" t="s">
        <v>17</v>
      </c>
      <c r="I12" s="29">
        <v>2055</v>
      </c>
      <c r="J12" s="30">
        <v>3728</v>
      </c>
      <c r="K12" s="30">
        <v>1740</v>
      </c>
      <c r="L12" s="30">
        <v>1988</v>
      </c>
      <c r="M12" s="31">
        <v>1</v>
      </c>
      <c r="N12" s="32">
        <v>-1</v>
      </c>
    </row>
    <row r="13" spans="1:14" ht="35.1" customHeight="1" x14ac:dyDescent="0.15">
      <c r="A13" s="33" t="s">
        <v>12</v>
      </c>
      <c r="B13" s="29">
        <v>1827</v>
      </c>
      <c r="C13" s="30">
        <v>3318</v>
      </c>
      <c r="D13" s="30">
        <v>1592</v>
      </c>
      <c r="E13" s="30">
        <v>1726</v>
      </c>
      <c r="F13" s="69">
        <v>5</v>
      </c>
      <c r="G13" s="70">
        <v>-3</v>
      </c>
      <c r="H13" s="28" t="s">
        <v>18</v>
      </c>
      <c r="I13" s="29">
        <v>1706</v>
      </c>
      <c r="J13" s="30">
        <v>3023</v>
      </c>
      <c r="K13" s="30">
        <v>1525</v>
      </c>
      <c r="L13" s="30">
        <v>1498</v>
      </c>
      <c r="M13" s="31">
        <v>-2</v>
      </c>
      <c r="N13" s="32">
        <v>-5</v>
      </c>
    </row>
    <row r="14" spans="1:14" ht="35.1" customHeight="1" x14ac:dyDescent="0.15">
      <c r="A14" s="33" t="s">
        <v>15</v>
      </c>
      <c r="B14" s="29">
        <v>2214</v>
      </c>
      <c r="C14" s="30">
        <v>4421</v>
      </c>
      <c r="D14" s="30">
        <v>2116</v>
      </c>
      <c r="E14" s="30">
        <v>2305</v>
      </c>
      <c r="F14" s="69">
        <v>-6</v>
      </c>
      <c r="G14" s="70">
        <v>-3</v>
      </c>
      <c r="H14" s="28" t="s">
        <v>19</v>
      </c>
      <c r="I14" s="29">
        <v>946</v>
      </c>
      <c r="J14" s="30">
        <v>1578</v>
      </c>
      <c r="K14" s="30">
        <v>829</v>
      </c>
      <c r="L14" s="30">
        <v>749</v>
      </c>
      <c r="M14" s="31">
        <v>7</v>
      </c>
      <c r="N14" s="32">
        <v>15</v>
      </c>
    </row>
    <row r="15" spans="1:14" ht="35.1" customHeight="1" x14ac:dyDescent="0.15">
      <c r="A15" s="33" t="s">
        <v>17</v>
      </c>
      <c r="B15" s="29">
        <v>1600</v>
      </c>
      <c r="C15" s="30">
        <v>3153</v>
      </c>
      <c r="D15" s="30">
        <v>1459</v>
      </c>
      <c r="E15" s="30">
        <v>1694</v>
      </c>
      <c r="F15" s="69">
        <v>8</v>
      </c>
      <c r="G15" s="70">
        <v>15</v>
      </c>
      <c r="H15" s="28" t="s">
        <v>20</v>
      </c>
      <c r="I15" s="29">
        <v>431</v>
      </c>
      <c r="J15" s="30">
        <v>503</v>
      </c>
      <c r="K15" s="30">
        <v>103</v>
      </c>
      <c r="L15" s="30">
        <v>400</v>
      </c>
      <c r="M15" s="31">
        <v>-17</v>
      </c>
      <c r="N15" s="32">
        <v>-17</v>
      </c>
    </row>
    <row r="16" spans="1:14" ht="35.1" customHeight="1" x14ac:dyDescent="0.15">
      <c r="A16" s="33" t="s">
        <v>18</v>
      </c>
      <c r="B16" s="29">
        <v>2614</v>
      </c>
      <c r="C16" s="30">
        <v>5005</v>
      </c>
      <c r="D16" s="30">
        <v>2314</v>
      </c>
      <c r="E16" s="30">
        <v>2691</v>
      </c>
      <c r="F16" s="69">
        <v>16</v>
      </c>
      <c r="G16" s="70">
        <v>11</v>
      </c>
      <c r="H16" s="28" t="s">
        <v>21</v>
      </c>
      <c r="I16" s="29">
        <v>417</v>
      </c>
      <c r="J16" s="30">
        <v>634</v>
      </c>
      <c r="K16" s="30">
        <v>280</v>
      </c>
      <c r="L16" s="30">
        <v>354</v>
      </c>
      <c r="M16" s="31">
        <v>-3</v>
      </c>
      <c r="N16" s="32">
        <v>-4</v>
      </c>
    </row>
    <row r="17" spans="1:14" ht="35.1" customHeight="1" x14ac:dyDescent="0.15">
      <c r="A17" s="33" t="s">
        <v>22</v>
      </c>
      <c r="B17" s="29">
        <v>2339</v>
      </c>
      <c r="C17" s="30">
        <v>4311</v>
      </c>
      <c r="D17" s="30">
        <v>2125</v>
      </c>
      <c r="E17" s="30">
        <v>2186</v>
      </c>
      <c r="F17" s="69">
        <v>0</v>
      </c>
      <c r="G17" s="70">
        <v>-2</v>
      </c>
      <c r="H17" s="28" t="s">
        <v>12</v>
      </c>
      <c r="I17" s="29">
        <v>1370</v>
      </c>
      <c r="J17" s="30">
        <v>2292</v>
      </c>
      <c r="K17" s="30">
        <v>1123</v>
      </c>
      <c r="L17" s="30">
        <v>1169</v>
      </c>
      <c r="M17" s="31">
        <v>-2</v>
      </c>
      <c r="N17" s="32">
        <v>-9</v>
      </c>
    </row>
    <row r="18" spans="1:14" ht="35.1" customHeight="1" x14ac:dyDescent="0.15">
      <c r="A18" s="33" t="s">
        <v>12</v>
      </c>
      <c r="B18" s="29">
        <v>1992</v>
      </c>
      <c r="C18" s="30">
        <v>3806</v>
      </c>
      <c r="D18" s="30">
        <v>1887</v>
      </c>
      <c r="E18" s="30">
        <v>1919</v>
      </c>
      <c r="F18" s="69">
        <v>5</v>
      </c>
      <c r="G18" s="70">
        <v>10</v>
      </c>
      <c r="H18" s="28" t="s">
        <v>15</v>
      </c>
      <c r="I18" s="29">
        <v>1652</v>
      </c>
      <c r="J18" s="30">
        <v>2629</v>
      </c>
      <c r="K18" s="30">
        <v>1309</v>
      </c>
      <c r="L18" s="30">
        <v>1320</v>
      </c>
      <c r="M18" s="31">
        <v>7</v>
      </c>
      <c r="N18" s="32">
        <v>2</v>
      </c>
    </row>
    <row r="19" spans="1:14" ht="35.1" customHeight="1" x14ac:dyDescent="0.15">
      <c r="A19" s="33" t="s">
        <v>15</v>
      </c>
      <c r="B19" s="29">
        <v>464</v>
      </c>
      <c r="C19" s="30">
        <v>935</v>
      </c>
      <c r="D19" s="30">
        <v>464</v>
      </c>
      <c r="E19" s="30">
        <v>471</v>
      </c>
      <c r="F19" s="69">
        <v>-3</v>
      </c>
      <c r="G19" s="70">
        <v>-2</v>
      </c>
      <c r="H19" s="28" t="s">
        <v>17</v>
      </c>
      <c r="I19" s="29">
        <v>1073</v>
      </c>
      <c r="J19" s="30">
        <v>1983</v>
      </c>
      <c r="K19" s="30">
        <v>1013</v>
      </c>
      <c r="L19" s="30">
        <v>970</v>
      </c>
      <c r="M19" s="31">
        <v>-4</v>
      </c>
      <c r="N19" s="32">
        <v>-14</v>
      </c>
    </row>
    <row r="20" spans="1:14" ht="35.1" customHeight="1" x14ac:dyDescent="0.15">
      <c r="A20" s="33" t="s">
        <v>17</v>
      </c>
      <c r="B20" s="29">
        <v>2026</v>
      </c>
      <c r="C20" s="30">
        <v>4085</v>
      </c>
      <c r="D20" s="30">
        <v>1967</v>
      </c>
      <c r="E20" s="30">
        <v>2118</v>
      </c>
      <c r="F20" s="69">
        <v>-4</v>
      </c>
      <c r="G20" s="70">
        <v>-17</v>
      </c>
      <c r="H20" s="28" t="s">
        <v>23</v>
      </c>
      <c r="I20" s="29">
        <v>1038</v>
      </c>
      <c r="J20" s="30">
        <v>2169</v>
      </c>
      <c r="K20" s="30">
        <v>1022</v>
      </c>
      <c r="L20" s="30">
        <v>1147</v>
      </c>
      <c r="M20" s="31">
        <v>-1</v>
      </c>
      <c r="N20" s="32">
        <v>-7</v>
      </c>
    </row>
    <row r="21" spans="1:14" ht="35.1" customHeight="1" x14ac:dyDescent="0.15">
      <c r="A21" s="33" t="s">
        <v>18</v>
      </c>
      <c r="B21" s="29">
        <v>1927</v>
      </c>
      <c r="C21" s="30">
        <v>3505</v>
      </c>
      <c r="D21" s="30">
        <v>1667</v>
      </c>
      <c r="E21" s="30">
        <v>1838</v>
      </c>
      <c r="F21" s="69">
        <v>0</v>
      </c>
      <c r="G21" s="70">
        <v>-13</v>
      </c>
      <c r="H21" s="28" t="s">
        <v>12</v>
      </c>
      <c r="I21" s="29">
        <v>1372</v>
      </c>
      <c r="J21" s="30">
        <v>2729</v>
      </c>
      <c r="K21" s="30">
        <v>1362</v>
      </c>
      <c r="L21" s="30">
        <v>1367</v>
      </c>
      <c r="M21" s="31">
        <v>6</v>
      </c>
      <c r="N21" s="32">
        <v>13</v>
      </c>
    </row>
    <row r="22" spans="1:14" ht="35.1" customHeight="1" x14ac:dyDescent="0.15">
      <c r="A22" s="33" t="s">
        <v>24</v>
      </c>
      <c r="B22" s="29">
        <v>1703</v>
      </c>
      <c r="C22" s="30">
        <v>3566</v>
      </c>
      <c r="D22" s="30">
        <v>1655</v>
      </c>
      <c r="E22" s="30">
        <v>1911</v>
      </c>
      <c r="F22" s="69">
        <v>-5</v>
      </c>
      <c r="G22" s="70">
        <v>-8</v>
      </c>
      <c r="H22" s="28" t="s">
        <v>25</v>
      </c>
      <c r="I22" s="29">
        <v>1523</v>
      </c>
      <c r="J22" s="30">
        <v>2932</v>
      </c>
      <c r="K22" s="30">
        <v>1447</v>
      </c>
      <c r="L22" s="30">
        <v>1485</v>
      </c>
      <c r="M22" s="31">
        <v>5</v>
      </c>
      <c r="N22" s="32">
        <v>7</v>
      </c>
    </row>
    <row r="23" spans="1:14" ht="35.1" customHeight="1" x14ac:dyDescent="0.15">
      <c r="A23" s="33" t="s">
        <v>12</v>
      </c>
      <c r="B23" s="29">
        <v>1816</v>
      </c>
      <c r="C23" s="30">
        <v>3753</v>
      </c>
      <c r="D23" s="30">
        <v>1765</v>
      </c>
      <c r="E23" s="30">
        <v>1988</v>
      </c>
      <c r="F23" s="69">
        <v>-1</v>
      </c>
      <c r="G23" s="70">
        <v>-6</v>
      </c>
      <c r="H23" s="28" t="s">
        <v>12</v>
      </c>
      <c r="I23" s="29">
        <v>1733</v>
      </c>
      <c r="J23" s="30">
        <v>3116</v>
      </c>
      <c r="K23" s="30">
        <v>1469</v>
      </c>
      <c r="L23" s="30">
        <v>1647</v>
      </c>
      <c r="M23" s="31">
        <v>5</v>
      </c>
      <c r="N23" s="32">
        <v>7</v>
      </c>
    </row>
    <row r="24" spans="1:14" ht="35.1" customHeight="1" x14ac:dyDescent="0.15">
      <c r="A24" s="33" t="s">
        <v>15</v>
      </c>
      <c r="B24" s="29">
        <v>1926</v>
      </c>
      <c r="C24" s="30">
        <v>3934</v>
      </c>
      <c r="D24" s="30">
        <v>1908</v>
      </c>
      <c r="E24" s="30">
        <v>2026</v>
      </c>
      <c r="F24" s="69">
        <v>15</v>
      </c>
      <c r="G24" s="70">
        <v>34</v>
      </c>
      <c r="H24" s="28" t="s">
        <v>26</v>
      </c>
      <c r="I24" s="29">
        <v>241</v>
      </c>
      <c r="J24" s="30">
        <v>451</v>
      </c>
      <c r="K24" s="30">
        <v>229</v>
      </c>
      <c r="L24" s="30">
        <v>222</v>
      </c>
      <c r="M24" s="31">
        <v>-2</v>
      </c>
      <c r="N24" s="32">
        <v>-6</v>
      </c>
    </row>
    <row r="25" spans="1:14" ht="35.1" customHeight="1" x14ac:dyDescent="0.15">
      <c r="A25" s="33" t="s">
        <v>17</v>
      </c>
      <c r="B25" s="29">
        <v>2721</v>
      </c>
      <c r="C25" s="30">
        <v>4758</v>
      </c>
      <c r="D25" s="30">
        <v>2291</v>
      </c>
      <c r="E25" s="30">
        <v>2467</v>
      </c>
      <c r="F25" s="69">
        <v>-22</v>
      </c>
      <c r="G25" s="70">
        <v>-23</v>
      </c>
      <c r="H25" s="28" t="s">
        <v>12</v>
      </c>
      <c r="I25" s="29">
        <v>795</v>
      </c>
      <c r="J25" s="30">
        <v>1498</v>
      </c>
      <c r="K25" s="30">
        <v>716</v>
      </c>
      <c r="L25" s="30">
        <v>782</v>
      </c>
      <c r="M25" s="31">
        <v>6</v>
      </c>
      <c r="N25" s="32">
        <v>5</v>
      </c>
    </row>
    <row r="26" spans="1:14" ht="35.1" customHeight="1" x14ac:dyDescent="0.15">
      <c r="A26" s="33" t="s">
        <v>27</v>
      </c>
      <c r="B26" s="29">
        <v>1236</v>
      </c>
      <c r="C26" s="30">
        <v>2328</v>
      </c>
      <c r="D26" s="30">
        <v>1123</v>
      </c>
      <c r="E26" s="30">
        <v>1205</v>
      </c>
      <c r="F26" s="69">
        <v>-2</v>
      </c>
      <c r="G26" s="70">
        <v>2</v>
      </c>
      <c r="H26" s="28" t="s">
        <v>28</v>
      </c>
      <c r="I26" s="29">
        <v>1279</v>
      </c>
      <c r="J26" s="30">
        <v>2352</v>
      </c>
      <c r="K26" s="30">
        <v>1084</v>
      </c>
      <c r="L26" s="30">
        <v>1268</v>
      </c>
      <c r="M26" s="31">
        <v>3</v>
      </c>
      <c r="N26" s="32">
        <v>11</v>
      </c>
    </row>
    <row r="27" spans="1:14" ht="35.1" customHeight="1" x14ac:dyDescent="0.15">
      <c r="A27" s="33" t="s">
        <v>12</v>
      </c>
      <c r="B27" s="29">
        <v>1589</v>
      </c>
      <c r="C27" s="30">
        <v>2597</v>
      </c>
      <c r="D27" s="30">
        <v>1351</v>
      </c>
      <c r="E27" s="30">
        <v>1246</v>
      </c>
      <c r="F27" s="69">
        <v>-10</v>
      </c>
      <c r="G27" s="70">
        <v>-8</v>
      </c>
      <c r="H27" s="28" t="s">
        <v>12</v>
      </c>
      <c r="I27" s="29">
        <v>2050</v>
      </c>
      <c r="J27" s="30">
        <v>3581</v>
      </c>
      <c r="K27" s="30">
        <v>1677</v>
      </c>
      <c r="L27" s="30">
        <v>1904</v>
      </c>
      <c r="M27" s="31">
        <v>6</v>
      </c>
      <c r="N27" s="32">
        <v>-7</v>
      </c>
    </row>
    <row r="28" spans="1:14" ht="35.1" customHeight="1" x14ac:dyDescent="0.15">
      <c r="A28" s="33" t="s">
        <v>29</v>
      </c>
      <c r="B28" s="29">
        <v>1050</v>
      </c>
      <c r="C28" s="30">
        <v>2103</v>
      </c>
      <c r="D28" s="30">
        <v>1003</v>
      </c>
      <c r="E28" s="30">
        <v>1100</v>
      </c>
      <c r="F28" s="69">
        <v>3</v>
      </c>
      <c r="G28" s="70">
        <v>2</v>
      </c>
      <c r="H28" s="28" t="s">
        <v>30</v>
      </c>
      <c r="I28" s="29">
        <v>693</v>
      </c>
      <c r="J28" s="30">
        <v>1445</v>
      </c>
      <c r="K28" s="30">
        <v>678</v>
      </c>
      <c r="L28" s="30">
        <v>767</v>
      </c>
      <c r="M28" s="31">
        <v>1</v>
      </c>
      <c r="N28" s="32">
        <v>7</v>
      </c>
    </row>
    <row r="29" spans="1:14" ht="35.1" customHeight="1" x14ac:dyDescent="0.15">
      <c r="A29" s="33" t="s">
        <v>12</v>
      </c>
      <c r="B29" s="29">
        <v>1074</v>
      </c>
      <c r="C29" s="30">
        <v>2448</v>
      </c>
      <c r="D29" s="30">
        <v>1178</v>
      </c>
      <c r="E29" s="30">
        <v>1270</v>
      </c>
      <c r="F29" s="69">
        <v>-3</v>
      </c>
      <c r="G29" s="70">
        <v>1</v>
      </c>
      <c r="H29" s="28" t="s">
        <v>12</v>
      </c>
      <c r="I29" s="29">
        <v>2358</v>
      </c>
      <c r="J29" s="30">
        <v>4166</v>
      </c>
      <c r="K29" s="30">
        <v>1967</v>
      </c>
      <c r="L29" s="30">
        <v>2199</v>
      </c>
      <c r="M29" s="31">
        <v>-7</v>
      </c>
      <c r="N29" s="32">
        <v>-8</v>
      </c>
    </row>
    <row r="30" spans="1:14" ht="35.1" customHeight="1" x14ac:dyDescent="0.15">
      <c r="A30" s="33" t="s">
        <v>15</v>
      </c>
      <c r="B30" s="29">
        <v>622</v>
      </c>
      <c r="C30" s="30">
        <v>1250</v>
      </c>
      <c r="D30" s="30">
        <v>591</v>
      </c>
      <c r="E30" s="30">
        <v>659</v>
      </c>
      <c r="F30" s="69">
        <v>0</v>
      </c>
      <c r="G30" s="70">
        <v>1</v>
      </c>
      <c r="H30" s="28" t="s">
        <v>15</v>
      </c>
      <c r="I30" s="29">
        <v>3414</v>
      </c>
      <c r="J30" s="30">
        <v>6161</v>
      </c>
      <c r="K30" s="30">
        <v>2932</v>
      </c>
      <c r="L30" s="30">
        <v>3229</v>
      </c>
      <c r="M30" s="31">
        <v>-6</v>
      </c>
      <c r="N30" s="32">
        <v>-2</v>
      </c>
    </row>
    <row r="31" spans="1:14" ht="35.1" customHeight="1" x14ac:dyDescent="0.15">
      <c r="A31" s="33" t="s">
        <v>17</v>
      </c>
      <c r="B31" s="29">
        <v>731</v>
      </c>
      <c r="C31" s="30">
        <v>1292</v>
      </c>
      <c r="D31" s="30">
        <v>628</v>
      </c>
      <c r="E31" s="30">
        <v>664</v>
      </c>
      <c r="F31" s="69">
        <v>-3</v>
      </c>
      <c r="G31" s="70">
        <v>-3</v>
      </c>
      <c r="H31" s="28" t="s">
        <v>17</v>
      </c>
      <c r="I31" s="29">
        <v>1525</v>
      </c>
      <c r="J31" s="30">
        <v>2824</v>
      </c>
      <c r="K31" s="30">
        <v>1387</v>
      </c>
      <c r="L31" s="30">
        <v>1437</v>
      </c>
      <c r="M31" s="31">
        <v>1</v>
      </c>
      <c r="N31" s="32">
        <v>-8</v>
      </c>
    </row>
    <row r="32" spans="1:14" ht="35.1" customHeight="1" x14ac:dyDescent="0.15">
      <c r="A32" s="33" t="s">
        <v>31</v>
      </c>
      <c r="B32" s="29">
        <v>314</v>
      </c>
      <c r="C32" s="30">
        <v>626</v>
      </c>
      <c r="D32" s="30">
        <v>301</v>
      </c>
      <c r="E32" s="30">
        <v>325</v>
      </c>
      <c r="F32" s="69">
        <v>-2</v>
      </c>
      <c r="G32" s="70">
        <v>-1</v>
      </c>
      <c r="H32" s="28" t="s">
        <v>18</v>
      </c>
      <c r="I32" s="29">
        <v>2181</v>
      </c>
      <c r="J32" s="30">
        <v>4221</v>
      </c>
      <c r="K32" s="30">
        <v>2000</v>
      </c>
      <c r="L32" s="30">
        <v>2221</v>
      </c>
      <c r="M32" s="31">
        <v>-1</v>
      </c>
      <c r="N32" s="32">
        <v>2</v>
      </c>
    </row>
    <row r="33" spans="1:14" ht="35.1" customHeight="1" x14ac:dyDescent="0.15">
      <c r="A33" s="33" t="s">
        <v>12</v>
      </c>
      <c r="B33" s="29">
        <v>854</v>
      </c>
      <c r="C33" s="30">
        <v>1586</v>
      </c>
      <c r="D33" s="30">
        <v>707</v>
      </c>
      <c r="E33" s="30">
        <v>879</v>
      </c>
      <c r="F33" s="69">
        <v>0</v>
      </c>
      <c r="G33" s="70">
        <v>0</v>
      </c>
      <c r="H33" s="28" t="s">
        <v>32</v>
      </c>
      <c r="I33" s="29">
        <v>2028</v>
      </c>
      <c r="J33" s="30">
        <v>3975</v>
      </c>
      <c r="K33" s="30">
        <v>1868</v>
      </c>
      <c r="L33" s="30">
        <v>2107</v>
      </c>
      <c r="M33" s="31">
        <v>4</v>
      </c>
      <c r="N33" s="32">
        <v>8</v>
      </c>
    </row>
    <row r="34" spans="1:14" ht="35.1" customHeight="1" x14ac:dyDescent="0.15">
      <c r="A34" s="33" t="s">
        <v>15</v>
      </c>
      <c r="B34" s="29">
        <v>1786</v>
      </c>
      <c r="C34" s="30">
        <v>3077</v>
      </c>
      <c r="D34" s="30">
        <v>1439</v>
      </c>
      <c r="E34" s="30">
        <v>1638</v>
      </c>
      <c r="F34" s="69">
        <v>-2</v>
      </c>
      <c r="G34" s="70">
        <v>4</v>
      </c>
      <c r="H34" s="28" t="s">
        <v>12</v>
      </c>
      <c r="I34" s="29">
        <v>2253</v>
      </c>
      <c r="J34" s="30">
        <v>4341</v>
      </c>
      <c r="K34" s="30">
        <v>2062</v>
      </c>
      <c r="L34" s="30">
        <v>2279</v>
      </c>
      <c r="M34" s="31">
        <v>-2</v>
      </c>
      <c r="N34" s="32">
        <v>3</v>
      </c>
    </row>
    <row r="35" spans="1:14" ht="35.1" customHeight="1" x14ac:dyDescent="0.15">
      <c r="A35" s="33" t="s">
        <v>17</v>
      </c>
      <c r="B35" s="29">
        <v>1540</v>
      </c>
      <c r="C35" s="30">
        <v>2641</v>
      </c>
      <c r="D35" s="30">
        <v>1203</v>
      </c>
      <c r="E35" s="30">
        <v>1438</v>
      </c>
      <c r="F35" s="69">
        <v>-11</v>
      </c>
      <c r="G35" s="70">
        <v>-14</v>
      </c>
      <c r="H35" s="28" t="s">
        <v>15</v>
      </c>
      <c r="I35" s="29">
        <v>1733</v>
      </c>
      <c r="J35" s="30">
        <v>3139</v>
      </c>
      <c r="K35" s="30">
        <v>1507</v>
      </c>
      <c r="L35" s="30">
        <v>1632</v>
      </c>
      <c r="M35" s="31">
        <v>7</v>
      </c>
      <c r="N35" s="32">
        <v>6</v>
      </c>
    </row>
    <row r="36" spans="1:14" ht="35.1" customHeight="1" x14ac:dyDescent="0.15">
      <c r="A36" s="33" t="s">
        <v>18</v>
      </c>
      <c r="B36" s="29">
        <v>2082</v>
      </c>
      <c r="C36" s="30">
        <v>3841</v>
      </c>
      <c r="D36" s="30">
        <v>1859</v>
      </c>
      <c r="E36" s="30">
        <v>1982</v>
      </c>
      <c r="F36" s="69">
        <v>4</v>
      </c>
      <c r="G36" s="70">
        <v>4</v>
      </c>
      <c r="H36" s="28" t="s">
        <v>17</v>
      </c>
      <c r="I36" s="29">
        <v>2029</v>
      </c>
      <c r="J36" s="30">
        <v>4005</v>
      </c>
      <c r="K36" s="30">
        <v>1945</v>
      </c>
      <c r="L36" s="30">
        <v>2060</v>
      </c>
      <c r="M36" s="31">
        <v>-2</v>
      </c>
      <c r="N36" s="32">
        <v>1</v>
      </c>
    </row>
    <row r="37" spans="1:14" ht="35.1" customHeight="1" x14ac:dyDescent="0.15">
      <c r="A37" s="33" t="s">
        <v>19</v>
      </c>
      <c r="B37" s="29">
        <v>1914</v>
      </c>
      <c r="C37" s="30">
        <v>3419</v>
      </c>
      <c r="D37" s="30">
        <v>1720</v>
      </c>
      <c r="E37" s="30">
        <v>1699</v>
      </c>
      <c r="F37" s="69">
        <v>-6</v>
      </c>
      <c r="G37" s="70">
        <v>-8</v>
      </c>
      <c r="H37" s="28" t="s">
        <v>18</v>
      </c>
      <c r="I37" s="29">
        <v>2732</v>
      </c>
      <c r="J37" s="30">
        <v>5148</v>
      </c>
      <c r="K37" s="34">
        <v>2507</v>
      </c>
      <c r="L37" s="30">
        <v>2641</v>
      </c>
      <c r="M37" s="31">
        <v>4</v>
      </c>
      <c r="N37" s="32">
        <v>-10</v>
      </c>
    </row>
    <row r="38" spans="1:14" ht="35.1" customHeight="1" thickBot="1" x14ac:dyDescent="0.2">
      <c r="A38" s="33" t="s">
        <v>33</v>
      </c>
      <c r="B38" s="29">
        <v>2068</v>
      </c>
      <c r="C38" s="30">
        <v>3696</v>
      </c>
      <c r="D38" s="30">
        <v>1742</v>
      </c>
      <c r="E38" s="30">
        <v>1954</v>
      </c>
      <c r="F38" s="69">
        <v>-3</v>
      </c>
      <c r="G38" s="70">
        <v>-8</v>
      </c>
      <c r="H38" s="35" t="s">
        <v>19</v>
      </c>
      <c r="I38" s="36">
        <v>1451</v>
      </c>
      <c r="J38" s="34">
        <v>2959</v>
      </c>
      <c r="K38" s="34">
        <v>1330</v>
      </c>
      <c r="L38" s="34">
        <v>1629</v>
      </c>
      <c r="M38" s="51">
        <v>8</v>
      </c>
      <c r="N38" s="62">
        <v>3</v>
      </c>
    </row>
    <row r="39" spans="1:14" ht="35.1" customHeight="1" x14ac:dyDescent="0.15">
      <c r="A39" s="33" t="s">
        <v>12</v>
      </c>
      <c r="B39" s="29">
        <v>433</v>
      </c>
      <c r="C39" s="30">
        <v>874</v>
      </c>
      <c r="D39" s="30">
        <v>396</v>
      </c>
      <c r="E39" s="30">
        <v>478</v>
      </c>
      <c r="F39" s="69">
        <v>-3</v>
      </c>
      <c r="G39" s="70">
        <v>-5</v>
      </c>
      <c r="H39" s="37" t="s">
        <v>34</v>
      </c>
      <c r="I39" s="38">
        <v>101949</v>
      </c>
      <c r="J39" s="38">
        <v>189426</v>
      </c>
      <c r="K39" s="38">
        <v>90546</v>
      </c>
      <c r="L39" s="38">
        <v>98880</v>
      </c>
      <c r="M39" s="40"/>
      <c r="N39" s="41"/>
    </row>
    <row r="40" spans="1:14" ht="35.1" customHeight="1" x14ac:dyDescent="0.15">
      <c r="A40" s="33" t="s">
        <v>15</v>
      </c>
      <c r="B40" s="29">
        <v>425</v>
      </c>
      <c r="C40" s="30">
        <v>885</v>
      </c>
      <c r="D40" s="30">
        <v>436</v>
      </c>
      <c r="E40" s="30">
        <v>449</v>
      </c>
      <c r="F40" s="69">
        <v>-4</v>
      </c>
      <c r="G40" s="70">
        <v>-5</v>
      </c>
      <c r="H40" s="42" t="s">
        <v>35</v>
      </c>
      <c r="I40" s="43">
        <v>11</v>
      </c>
      <c r="J40" s="43">
        <v>-25</v>
      </c>
      <c r="K40" s="43">
        <v>-30</v>
      </c>
      <c r="L40" s="43">
        <v>5</v>
      </c>
      <c r="M40" s="44"/>
      <c r="N40" s="45"/>
    </row>
    <row r="41" spans="1:14" ht="35.1" customHeight="1" x14ac:dyDescent="0.15">
      <c r="A41" s="33" t="s">
        <v>36</v>
      </c>
      <c r="B41" s="29">
        <v>1192</v>
      </c>
      <c r="C41" s="30">
        <v>2094</v>
      </c>
      <c r="D41" s="30">
        <v>1173</v>
      </c>
      <c r="E41" s="30">
        <v>921</v>
      </c>
      <c r="F41" s="69">
        <v>-5</v>
      </c>
      <c r="G41" s="70">
        <v>-15</v>
      </c>
      <c r="H41" s="42" t="s">
        <v>37</v>
      </c>
      <c r="I41" s="46">
        <v>100864</v>
      </c>
      <c r="J41" s="47">
        <v>187824</v>
      </c>
      <c r="K41" s="47">
        <v>90030</v>
      </c>
      <c r="L41" s="47">
        <v>97794</v>
      </c>
      <c r="M41" s="44"/>
      <c r="N41" s="45"/>
    </row>
    <row r="42" spans="1:14" ht="35.1" customHeight="1" x14ac:dyDescent="0.15">
      <c r="A42" s="33" t="s">
        <v>12</v>
      </c>
      <c r="B42" s="29">
        <v>1122</v>
      </c>
      <c r="C42" s="30">
        <v>2083</v>
      </c>
      <c r="D42" s="30">
        <v>987</v>
      </c>
      <c r="E42" s="30">
        <v>1096</v>
      </c>
      <c r="F42" s="69">
        <v>10</v>
      </c>
      <c r="G42" s="70">
        <v>17</v>
      </c>
      <c r="H42" s="42" t="s">
        <v>38</v>
      </c>
      <c r="I42" s="43">
        <v>1096</v>
      </c>
      <c r="J42" s="43">
        <v>1577</v>
      </c>
      <c r="K42" s="43">
        <v>486</v>
      </c>
      <c r="L42" s="43">
        <v>1091</v>
      </c>
      <c r="M42" s="44"/>
      <c r="N42" s="45"/>
    </row>
    <row r="43" spans="1:14" ht="35.1" customHeight="1" thickBot="1" x14ac:dyDescent="0.2">
      <c r="A43" s="48" t="s">
        <v>15</v>
      </c>
      <c r="B43" s="49">
        <v>1233</v>
      </c>
      <c r="C43" s="50">
        <v>2400</v>
      </c>
      <c r="D43" s="50">
        <v>1134</v>
      </c>
      <c r="E43" s="50">
        <v>1266</v>
      </c>
      <c r="F43" s="73">
        <v>-2</v>
      </c>
      <c r="G43" s="74">
        <v>-7</v>
      </c>
      <c r="H43" s="53" t="s">
        <v>39</v>
      </c>
      <c r="I43" s="54">
        <v>5625</v>
      </c>
      <c r="J43" s="55">
        <v>7286</v>
      </c>
      <c r="K43" s="55">
        <v>3637</v>
      </c>
      <c r="L43" s="55">
        <v>3649</v>
      </c>
      <c r="M43" s="56">
        <v>34</v>
      </c>
      <c r="N43" s="67">
        <v>41</v>
      </c>
    </row>
    <row r="44" spans="1:14" ht="30" customHeight="1" x14ac:dyDescent="0.15">
      <c r="A44" s="58" t="s">
        <v>40</v>
      </c>
      <c r="H44" s="63" t="s">
        <v>43</v>
      </c>
      <c r="J44" s="66"/>
    </row>
    <row r="45" spans="1:14" ht="24" customHeight="1" x14ac:dyDescent="0.25">
      <c r="G45" s="59" t="s">
        <v>42</v>
      </c>
      <c r="J45" s="66"/>
    </row>
  </sheetData>
  <mergeCells count="4">
    <mergeCell ref="A5:A6"/>
    <mergeCell ref="B5:B6"/>
    <mergeCell ref="H5:H6"/>
    <mergeCell ref="I5:I6"/>
  </mergeCells>
  <phoneticPr fontId="2"/>
  <hyperlinks>
    <hyperlink ref="G45" r:id="rId1" display="http://www.city.bunkyo.tokyo.jp/profile/toukei/zinko.html"/>
  </hyperlinks>
  <pageMargins left="0.78740157480314965" right="0.59055118110236227" top="0.78740157480314965" bottom="0.19685039370078741" header="0.51181102362204722" footer="0.51181102362204722"/>
  <pageSetup paperSize="9" scale="50" orientation="portrait" r:id="rId2"/>
  <headerFooter alignWithMargins="0"/>
  <drawing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5"/>
  <sheetViews>
    <sheetView tabSelected="1" view="pageBreakPreview" zoomScale="50" zoomScaleNormal="50" workbookViewId="0">
      <selection activeCell="M37" sqref="M37"/>
    </sheetView>
  </sheetViews>
  <sheetFormatPr defaultRowHeight="13.5" x14ac:dyDescent="0.15"/>
  <cols>
    <col min="1" max="1" width="16.625" customWidth="1"/>
    <col min="2" max="3" width="12.625" customWidth="1"/>
    <col min="4" max="5" width="12.375" customWidth="1"/>
    <col min="6" max="7" width="10.875" customWidth="1"/>
    <col min="8" max="8" width="16.625" customWidth="1"/>
    <col min="9" max="10" width="12.625" customWidth="1"/>
    <col min="11" max="12" width="12.375" customWidth="1"/>
    <col min="13" max="13" width="10.875" customWidth="1"/>
    <col min="14" max="14" width="11" customWidth="1"/>
  </cols>
  <sheetData>
    <row r="1" spans="1:14" ht="60" customHeight="1" x14ac:dyDescent="0.15"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4" ht="60" customHeight="1" thickBot="1" x14ac:dyDescent="0.2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3" t="s">
        <v>117</v>
      </c>
    </row>
    <row r="3" spans="1:14" ht="34.5" customHeight="1" x14ac:dyDescent="0.15">
      <c r="D3" s="4" t="s">
        <v>0</v>
      </c>
    </row>
    <row r="4" spans="1:14" ht="30" customHeight="1" thickBot="1" x14ac:dyDescent="0.2">
      <c r="K4" s="5" t="s">
        <v>116</v>
      </c>
      <c r="L4" s="5"/>
      <c r="M4" s="5"/>
    </row>
    <row r="5" spans="1:14" ht="35.1" customHeight="1" x14ac:dyDescent="0.15">
      <c r="A5" s="102" t="s">
        <v>87</v>
      </c>
      <c r="B5" s="104" t="s">
        <v>88</v>
      </c>
      <c r="C5" s="6" t="s">
        <v>3</v>
      </c>
      <c r="D5" s="7"/>
      <c r="E5" s="8" t="s">
        <v>4</v>
      </c>
      <c r="F5" s="7" t="s">
        <v>5</v>
      </c>
      <c r="G5" s="9"/>
      <c r="H5" s="102" t="s">
        <v>87</v>
      </c>
      <c r="I5" s="104" t="s">
        <v>88</v>
      </c>
      <c r="J5" s="6" t="s">
        <v>3</v>
      </c>
      <c r="K5" s="7"/>
      <c r="L5" s="8" t="s">
        <v>4</v>
      </c>
      <c r="M5" s="7" t="s">
        <v>5</v>
      </c>
      <c r="N5" s="10"/>
    </row>
    <row r="6" spans="1:14" ht="35.1" customHeight="1" thickBot="1" x14ac:dyDescent="0.2">
      <c r="A6" s="103"/>
      <c r="B6" s="105"/>
      <c r="C6" s="11" t="s">
        <v>6</v>
      </c>
      <c r="D6" s="11" t="s">
        <v>7</v>
      </c>
      <c r="E6" s="11" t="s">
        <v>8</v>
      </c>
      <c r="F6" s="11" t="s">
        <v>2</v>
      </c>
      <c r="G6" s="12" t="s">
        <v>9</v>
      </c>
      <c r="H6" s="103"/>
      <c r="I6" s="105"/>
      <c r="J6" s="11" t="s">
        <v>6</v>
      </c>
      <c r="K6" s="11" t="s">
        <v>7</v>
      </c>
      <c r="L6" s="11" t="s">
        <v>8</v>
      </c>
      <c r="M6" s="11" t="s">
        <v>2</v>
      </c>
      <c r="N6" s="13" t="s">
        <v>9</v>
      </c>
    </row>
    <row r="7" spans="1:14" ht="35.1" customHeight="1" thickBot="1" x14ac:dyDescent="0.2">
      <c r="A7" s="14" t="s">
        <v>6</v>
      </c>
      <c r="B7" s="15">
        <v>101894</v>
      </c>
      <c r="C7" s="15">
        <v>189393</v>
      </c>
      <c r="D7" s="15">
        <v>90479</v>
      </c>
      <c r="E7" s="15">
        <v>98914</v>
      </c>
      <c r="F7" s="16">
        <v>-66</v>
      </c>
      <c r="G7" s="17">
        <v>-8</v>
      </c>
      <c r="H7" s="18" t="s">
        <v>10</v>
      </c>
      <c r="I7" s="19">
        <v>1930</v>
      </c>
      <c r="J7" s="20">
        <v>3314</v>
      </c>
      <c r="K7" s="20">
        <v>1467</v>
      </c>
      <c r="L7" s="20">
        <v>1847</v>
      </c>
      <c r="M7" s="21">
        <v>-1</v>
      </c>
      <c r="N7" s="22">
        <v>2</v>
      </c>
    </row>
    <row r="8" spans="1:14" ht="35.1" customHeight="1" thickTop="1" x14ac:dyDescent="0.15">
      <c r="A8" s="23" t="s">
        <v>11</v>
      </c>
      <c r="B8" s="24">
        <v>230</v>
      </c>
      <c r="C8" s="25">
        <v>500</v>
      </c>
      <c r="D8" s="26">
        <v>229</v>
      </c>
      <c r="E8" s="26">
        <v>271</v>
      </c>
      <c r="F8" s="69">
        <v>0</v>
      </c>
      <c r="G8" s="70">
        <v>-1</v>
      </c>
      <c r="H8" s="28" t="s">
        <v>12</v>
      </c>
      <c r="I8" s="29">
        <v>987</v>
      </c>
      <c r="J8" s="30">
        <v>1694</v>
      </c>
      <c r="K8" s="30">
        <v>773</v>
      </c>
      <c r="L8" s="30">
        <v>921</v>
      </c>
      <c r="M8" s="31">
        <v>-5</v>
      </c>
      <c r="N8" s="32">
        <v>-8</v>
      </c>
    </row>
    <row r="9" spans="1:14" ht="35.1" customHeight="1" x14ac:dyDescent="0.15">
      <c r="A9" s="33" t="s">
        <v>12</v>
      </c>
      <c r="B9" s="29">
        <v>676</v>
      </c>
      <c r="C9" s="30">
        <v>1253</v>
      </c>
      <c r="D9" s="30">
        <v>635</v>
      </c>
      <c r="E9" s="30">
        <v>618</v>
      </c>
      <c r="F9" s="69">
        <v>-3</v>
      </c>
      <c r="G9" s="70">
        <v>-4</v>
      </c>
      <c r="H9" s="28" t="s">
        <v>13</v>
      </c>
      <c r="I9" s="29">
        <v>1813</v>
      </c>
      <c r="J9" s="30">
        <v>3502</v>
      </c>
      <c r="K9" s="30">
        <v>1609</v>
      </c>
      <c r="L9" s="30">
        <v>1893</v>
      </c>
      <c r="M9" s="31">
        <v>-15</v>
      </c>
      <c r="N9" s="32">
        <v>-20</v>
      </c>
    </row>
    <row r="10" spans="1:14" ht="35.1" customHeight="1" x14ac:dyDescent="0.15">
      <c r="A10" s="33" t="s">
        <v>14</v>
      </c>
      <c r="B10" s="29">
        <v>988</v>
      </c>
      <c r="C10" s="30">
        <v>1546</v>
      </c>
      <c r="D10" s="30">
        <v>742</v>
      </c>
      <c r="E10" s="30">
        <v>804</v>
      </c>
      <c r="F10" s="69">
        <v>-6</v>
      </c>
      <c r="G10" s="70">
        <v>-6</v>
      </c>
      <c r="H10" s="28" t="s">
        <v>12</v>
      </c>
      <c r="I10" s="29">
        <v>1585</v>
      </c>
      <c r="J10" s="30">
        <v>2682</v>
      </c>
      <c r="K10" s="30">
        <v>1269</v>
      </c>
      <c r="L10" s="30">
        <v>1413</v>
      </c>
      <c r="M10" s="31">
        <v>-4</v>
      </c>
      <c r="N10" s="32">
        <v>-9</v>
      </c>
    </row>
    <row r="11" spans="1:14" ht="35.1" customHeight="1" x14ac:dyDescent="0.15">
      <c r="A11" s="33" t="s">
        <v>12</v>
      </c>
      <c r="B11" s="29">
        <v>1870</v>
      </c>
      <c r="C11" s="30">
        <v>3655</v>
      </c>
      <c r="D11" s="30">
        <v>1741</v>
      </c>
      <c r="E11" s="30">
        <v>1914</v>
      </c>
      <c r="F11" s="69">
        <v>-16</v>
      </c>
      <c r="G11" s="70">
        <v>-8</v>
      </c>
      <c r="H11" s="28" t="s">
        <v>15</v>
      </c>
      <c r="I11" s="29">
        <v>1539</v>
      </c>
      <c r="J11" s="30">
        <v>2506</v>
      </c>
      <c r="K11" s="30">
        <v>1191</v>
      </c>
      <c r="L11" s="30">
        <v>1315</v>
      </c>
      <c r="M11" s="31">
        <v>6</v>
      </c>
      <c r="N11" s="32">
        <v>-2</v>
      </c>
    </row>
    <row r="12" spans="1:14" ht="35.1" customHeight="1" x14ac:dyDescent="0.15">
      <c r="A12" s="33" t="s">
        <v>16</v>
      </c>
      <c r="B12" s="29">
        <v>1781</v>
      </c>
      <c r="C12" s="30">
        <v>3315</v>
      </c>
      <c r="D12" s="30">
        <v>1526</v>
      </c>
      <c r="E12" s="30">
        <v>1789</v>
      </c>
      <c r="F12" s="69">
        <v>-5</v>
      </c>
      <c r="G12" s="70">
        <v>-6</v>
      </c>
      <c r="H12" s="28" t="s">
        <v>17</v>
      </c>
      <c r="I12" s="29">
        <v>2053</v>
      </c>
      <c r="J12" s="30">
        <v>3724</v>
      </c>
      <c r="K12" s="30">
        <v>1733</v>
      </c>
      <c r="L12" s="30">
        <v>1991</v>
      </c>
      <c r="M12" s="31">
        <v>-2</v>
      </c>
      <c r="N12" s="32">
        <v>-4</v>
      </c>
    </row>
    <row r="13" spans="1:14" ht="35.1" customHeight="1" x14ac:dyDescent="0.15">
      <c r="A13" s="33" t="s">
        <v>12</v>
      </c>
      <c r="B13" s="29">
        <v>1828</v>
      </c>
      <c r="C13" s="30">
        <v>3326</v>
      </c>
      <c r="D13" s="30">
        <v>1599</v>
      </c>
      <c r="E13" s="30">
        <v>1727</v>
      </c>
      <c r="F13" s="69">
        <v>1</v>
      </c>
      <c r="G13" s="70">
        <v>8</v>
      </c>
      <c r="H13" s="28" t="s">
        <v>18</v>
      </c>
      <c r="I13" s="29">
        <v>1703</v>
      </c>
      <c r="J13" s="30">
        <v>3025</v>
      </c>
      <c r="K13" s="30">
        <v>1529</v>
      </c>
      <c r="L13" s="30">
        <v>1496</v>
      </c>
      <c r="M13" s="31">
        <v>-3</v>
      </c>
      <c r="N13" s="32">
        <v>2</v>
      </c>
    </row>
    <row r="14" spans="1:14" ht="35.1" customHeight="1" x14ac:dyDescent="0.15">
      <c r="A14" s="33" t="s">
        <v>15</v>
      </c>
      <c r="B14" s="29">
        <v>2221</v>
      </c>
      <c r="C14" s="30">
        <v>4438</v>
      </c>
      <c r="D14" s="30">
        <v>2121</v>
      </c>
      <c r="E14" s="30">
        <v>2317</v>
      </c>
      <c r="F14" s="69">
        <v>7</v>
      </c>
      <c r="G14" s="70">
        <v>17</v>
      </c>
      <c r="H14" s="28" t="s">
        <v>19</v>
      </c>
      <c r="I14" s="29">
        <v>947</v>
      </c>
      <c r="J14" s="30">
        <v>1576</v>
      </c>
      <c r="K14" s="30">
        <v>829</v>
      </c>
      <c r="L14" s="30">
        <v>747</v>
      </c>
      <c r="M14" s="31">
        <v>1</v>
      </c>
      <c r="N14" s="32">
        <v>-2</v>
      </c>
    </row>
    <row r="15" spans="1:14" ht="35.1" customHeight="1" x14ac:dyDescent="0.15">
      <c r="A15" s="33" t="s">
        <v>17</v>
      </c>
      <c r="B15" s="29">
        <v>1599</v>
      </c>
      <c r="C15" s="30">
        <v>3162</v>
      </c>
      <c r="D15" s="30">
        <v>1462</v>
      </c>
      <c r="E15" s="30">
        <v>1700</v>
      </c>
      <c r="F15" s="69">
        <v>-1</v>
      </c>
      <c r="G15" s="70">
        <v>9</v>
      </c>
      <c r="H15" s="28" t="s">
        <v>20</v>
      </c>
      <c r="I15" s="29">
        <v>401</v>
      </c>
      <c r="J15" s="30">
        <v>476</v>
      </c>
      <c r="K15" s="30">
        <v>105</v>
      </c>
      <c r="L15" s="30">
        <v>371</v>
      </c>
      <c r="M15" s="31">
        <v>-30</v>
      </c>
      <c r="N15" s="32">
        <v>-27</v>
      </c>
    </row>
    <row r="16" spans="1:14" ht="35.1" customHeight="1" x14ac:dyDescent="0.15">
      <c r="A16" s="33" t="s">
        <v>18</v>
      </c>
      <c r="B16" s="29">
        <v>2631</v>
      </c>
      <c r="C16" s="30">
        <v>5041</v>
      </c>
      <c r="D16" s="30">
        <v>2324</v>
      </c>
      <c r="E16" s="30">
        <v>2717</v>
      </c>
      <c r="F16" s="69">
        <v>17</v>
      </c>
      <c r="G16" s="70">
        <v>36</v>
      </c>
      <c r="H16" s="28" t="s">
        <v>21</v>
      </c>
      <c r="I16" s="29">
        <v>414</v>
      </c>
      <c r="J16" s="30">
        <v>632</v>
      </c>
      <c r="K16" s="30">
        <v>279</v>
      </c>
      <c r="L16" s="30">
        <v>353</v>
      </c>
      <c r="M16" s="31">
        <v>-3</v>
      </c>
      <c r="N16" s="32">
        <v>-2</v>
      </c>
    </row>
    <row r="17" spans="1:14" ht="35.1" customHeight="1" x14ac:dyDescent="0.15">
      <c r="A17" s="33" t="s">
        <v>22</v>
      </c>
      <c r="B17" s="29">
        <v>2356</v>
      </c>
      <c r="C17" s="30">
        <v>4331</v>
      </c>
      <c r="D17" s="30">
        <v>2132</v>
      </c>
      <c r="E17" s="30">
        <v>2199</v>
      </c>
      <c r="F17" s="69">
        <v>17</v>
      </c>
      <c r="G17" s="70">
        <v>20</v>
      </c>
      <c r="H17" s="28" t="s">
        <v>12</v>
      </c>
      <c r="I17" s="29">
        <v>1379</v>
      </c>
      <c r="J17" s="30">
        <v>2304</v>
      </c>
      <c r="K17" s="30">
        <v>1125</v>
      </c>
      <c r="L17" s="30">
        <v>1179</v>
      </c>
      <c r="M17" s="31">
        <v>9</v>
      </c>
      <c r="N17" s="32">
        <v>12</v>
      </c>
    </row>
    <row r="18" spans="1:14" ht="35.1" customHeight="1" x14ac:dyDescent="0.15">
      <c r="A18" s="33" t="s">
        <v>12</v>
      </c>
      <c r="B18" s="29">
        <v>1990</v>
      </c>
      <c r="C18" s="30">
        <v>3789</v>
      </c>
      <c r="D18" s="30">
        <v>1880</v>
      </c>
      <c r="E18" s="30">
        <v>1909</v>
      </c>
      <c r="F18" s="69">
        <v>-2</v>
      </c>
      <c r="G18" s="70">
        <v>-17</v>
      </c>
      <c r="H18" s="28" t="s">
        <v>15</v>
      </c>
      <c r="I18" s="29">
        <v>1651</v>
      </c>
      <c r="J18" s="30">
        <v>2629</v>
      </c>
      <c r="K18" s="30">
        <v>1315</v>
      </c>
      <c r="L18" s="30">
        <v>1314</v>
      </c>
      <c r="M18" s="31">
        <v>-1</v>
      </c>
      <c r="N18" s="32">
        <v>0</v>
      </c>
    </row>
    <row r="19" spans="1:14" ht="35.1" customHeight="1" x14ac:dyDescent="0.15">
      <c r="A19" s="33" t="s">
        <v>15</v>
      </c>
      <c r="B19" s="29">
        <v>465</v>
      </c>
      <c r="C19" s="30">
        <v>928</v>
      </c>
      <c r="D19" s="30">
        <v>459</v>
      </c>
      <c r="E19" s="30">
        <v>469</v>
      </c>
      <c r="F19" s="69">
        <v>1</v>
      </c>
      <c r="G19" s="70">
        <v>-7</v>
      </c>
      <c r="H19" s="28" t="s">
        <v>17</v>
      </c>
      <c r="I19" s="29">
        <v>1073</v>
      </c>
      <c r="J19" s="30">
        <v>1973</v>
      </c>
      <c r="K19" s="30">
        <v>1008</v>
      </c>
      <c r="L19" s="30">
        <v>965</v>
      </c>
      <c r="M19" s="31">
        <v>0</v>
      </c>
      <c r="N19" s="32">
        <v>-10</v>
      </c>
    </row>
    <row r="20" spans="1:14" ht="35.1" customHeight="1" x14ac:dyDescent="0.15">
      <c r="A20" s="33" t="s">
        <v>17</v>
      </c>
      <c r="B20" s="29">
        <v>2019</v>
      </c>
      <c r="C20" s="30">
        <v>4079</v>
      </c>
      <c r="D20" s="30">
        <v>1967</v>
      </c>
      <c r="E20" s="30">
        <v>2112</v>
      </c>
      <c r="F20" s="69">
        <v>-7</v>
      </c>
      <c r="G20" s="70">
        <v>-6</v>
      </c>
      <c r="H20" s="28" t="s">
        <v>23</v>
      </c>
      <c r="I20" s="29">
        <v>1035</v>
      </c>
      <c r="J20" s="30">
        <v>2170</v>
      </c>
      <c r="K20" s="30">
        <v>1020</v>
      </c>
      <c r="L20" s="30">
        <v>1150</v>
      </c>
      <c r="M20" s="31">
        <v>-3</v>
      </c>
      <c r="N20" s="32">
        <v>1</v>
      </c>
    </row>
    <row r="21" spans="1:14" ht="35.1" customHeight="1" x14ac:dyDescent="0.15">
      <c r="A21" s="33" t="s">
        <v>18</v>
      </c>
      <c r="B21" s="29">
        <v>1920</v>
      </c>
      <c r="C21" s="30">
        <v>3506</v>
      </c>
      <c r="D21" s="30">
        <v>1661</v>
      </c>
      <c r="E21" s="30">
        <v>1845</v>
      </c>
      <c r="F21" s="69">
        <v>-7</v>
      </c>
      <c r="G21" s="70">
        <v>1</v>
      </c>
      <c r="H21" s="28" t="s">
        <v>12</v>
      </c>
      <c r="I21" s="29">
        <v>1372</v>
      </c>
      <c r="J21" s="30">
        <v>2740</v>
      </c>
      <c r="K21" s="30">
        <v>1365</v>
      </c>
      <c r="L21" s="30">
        <v>1375</v>
      </c>
      <c r="M21" s="31">
        <v>0</v>
      </c>
      <c r="N21" s="32">
        <v>11</v>
      </c>
    </row>
    <row r="22" spans="1:14" ht="35.1" customHeight="1" x14ac:dyDescent="0.15">
      <c r="A22" s="33" t="s">
        <v>24</v>
      </c>
      <c r="B22" s="29">
        <v>1700</v>
      </c>
      <c r="C22" s="30">
        <v>3567</v>
      </c>
      <c r="D22" s="30">
        <v>1658</v>
      </c>
      <c r="E22" s="30">
        <v>1909</v>
      </c>
      <c r="F22" s="69">
        <v>-3</v>
      </c>
      <c r="G22" s="70">
        <v>1</v>
      </c>
      <c r="H22" s="28" t="s">
        <v>25</v>
      </c>
      <c r="I22" s="29">
        <v>1512</v>
      </c>
      <c r="J22" s="30">
        <v>2917</v>
      </c>
      <c r="K22" s="30">
        <v>1441</v>
      </c>
      <c r="L22" s="30">
        <v>1476</v>
      </c>
      <c r="M22" s="31">
        <v>-11</v>
      </c>
      <c r="N22" s="32">
        <v>-15</v>
      </c>
    </row>
    <row r="23" spans="1:14" ht="35.1" customHeight="1" x14ac:dyDescent="0.15">
      <c r="A23" s="33" t="s">
        <v>12</v>
      </c>
      <c r="B23" s="29">
        <v>1823</v>
      </c>
      <c r="C23" s="30">
        <v>3761</v>
      </c>
      <c r="D23" s="30">
        <v>1771</v>
      </c>
      <c r="E23" s="30">
        <v>1990</v>
      </c>
      <c r="F23" s="69">
        <v>7</v>
      </c>
      <c r="G23" s="70">
        <v>8</v>
      </c>
      <c r="H23" s="28" t="s">
        <v>12</v>
      </c>
      <c r="I23" s="29">
        <v>1726</v>
      </c>
      <c r="J23" s="30">
        <v>3109</v>
      </c>
      <c r="K23" s="30">
        <v>1471</v>
      </c>
      <c r="L23" s="30">
        <v>1638</v>
      </c>
      <c r="M23" s="31">
        <v>-7</v>
      </c>
      <c r="N23" s="32">
        <v>-7</v>
      </c>
    </row>
    <row r="24" spans="1:14" ht="35.1" customHeight="1" x14ac:dyDescent="0.15">
      <c r="A24" s="33" t="s">
        <v>15</v>
      </c>
      <c r="B24" s="29">
        <v>1931</v>
      </c>
      <c r="C24" s="30">
        <v>3936</v>
      </c>
      <c r="D24" s="30">
        <v>1905</v>
      </c>
      <c r="E24" s="30">
        <v>2031</v>
      </c>
      <c r="F24" s="69">
        <v>5</v>
      </c>
      <c r="G24" s="70">
        <v>2</v>
      </c>
      <c r="H24" s="28" t="s">
        <v>26</v>
      </c>
      <c r="I24" s="29">
        <v>239</v>
      </c>
      <c r="J24" s="30">
        <v>448</v>
      </c>
      <c r="K24" s="30">
        <v>226</v>
      </c>
      <c r="L24" s="30">
        <v>222</v>
      </c>
      <c r="M24" s="31">
        <v>-2</v>
      </c>
      <c r="N24" s="32">
        <v>-3</v>
      </c>
    </row>
    <row r="25" spans="1:14" ht="35.1" customHeight="1" x14ac:dyDescent="0.15">
      <c r="A25" s="33" t="s">
        <v>17</v>
      </c>
      <c r="B25" s="29">
        <v>2727</v>
      </c>
      <c r="C25" s="30">
        <v>4778</v>
      </c>
      <c r="D25" s="30">
        <v>2300</v>
      </c>
      <c r="E25" s="30">
        <v>2478</v>
      </c>
      <c r="F25" s="69">
        <v>6</v>
      </c>
      <c r="G25" s="70">
        <v>20</v>
      </c>
      <c r="H25" s="28" t="s">
        <v>12</v>
      </c>
      <c r="I25" s="29">
        <v>797</v>
      </c>
      <c r="J25" s="30">
        <v>1502</v>
      </c>
      <c r="K25" s="30">
        <v>717</v>
      </c>
      <c r="L25" s="30">
        <v>785</v>
      </c>
      <c r="M25" s="31">
        <v>2</v>
      </c>
      <c r="N25" s="32">
        <v>4</v>
      </c>
    </row>
    <row r="26" spans="1:14" ht="35.1" customHeight="1" x14ac:dyDescent="0.15">
      <c r="A26" s="33" t="s">
        <v>27</v>
      </c>
      <c r="B26" s="29">
        <v>1242</v>
      </c>
      <c r="C26" s="30">
        <v>2332</v>
      </c>
      <c r="D26" s="30">
        <v>1123</v>
      </c>
      <c r="E26" s="30">
        <v>1209</v>
      </c>
      <c r="F26" s="69">
        <v>6</v>
      </c>
      <c r="G26" s="70">
        <v>4</v>
      </c>
      <c r="H26" s="28" t="s">
        <v>28</v>
      </c>
      <c r="I26" s="29">
        <v>1280</v>
      </c>
      <c r="J26" s="30">
        <v>2346</v>
      </c>
      <c r="K26" s="30">
        <v>1077</v>
      </c>
      <c r="L26" s="30">
        <v>1269</v>
      </c>
      <c r="M26" s="31">
        <v>1</v>
      </c>
      <c r="N26" s="32">
        <v>-6</v>
      </c>
    </row>
    <row r="27" spans="1:14" ht="35.1" customHeight="1" x14ac:dyDescent="0.15">
      <c r="A27" s="33" t="s">
        <v>12</v>
      </c>
      <c r="B27" s="29">
        <v>1590</v>
      </c>
      <c r="C27" s="30">
        <v>2601</v>
      </c>
      <c r="D27" s="30">
        <v>1351</v>
      </c>
      <c r="E27" s="30">
        <v>1250</v>
      </c>
      <c r="F27" s="69">
        <v>1</v>
      </c>
      <c r="G27" s="70">
        <v>4</v>
      </c>
      <c r="H27" s="28" t="s">
        <v>12</v>
      </c>
      <c r="I27" s="29">
        <v>2049</v>
      </c>
      <c r="J27" s="30">
        <v>3581</v>
      </c>
      <c r="K27" s="30">
        <v>1677</v>
      </c>
      <c r="L27" s="30">
        <v>1904</v>
      </c>
      <c r="M27" s="31">
        <v>-1</v>
      </c>
      <c r="N27" s="32">
        <v>0</v>
      </c>
    </row>
    <row r="28" spans="1:14" ht="35.1" customHeight="1" x14ac:dyDescent="0.15">
      <c r="A28" s="33" t="s">
        <v>29</v>
      </c>
      <c r="B28" s="29">
        <v>1049</v>
      </c>
      <c r="C28" s="30">
        <v>2103</v>
      </c>
      <c r="D28" s="30">
        <v>1003</v>
      </c>
      <c r="E28" s="30">
        <v>1100</v>
      </c>
      <c r="F28" s="69">
        <v>-1</v>
      </c>
      <c r="G28" s="70">
        <v>0</v>
      </c>
      <c r="H28" s="28" t="s">
        <v>30</v>
      </c>
      <c r="I28" s="29">
        <v>692</v>
      </c>
      <c r="J28" s="30">
        <v>1442</v>
      </c>
      <c r="K28" s="30">
        <v>679</v>
      </c>
      <c r="L28" s="30">
        <v>763</v>
      </c>
      <c r="M28" s="31">
        <v>-1</v>
      </c>
      <c r="N28" s="32">
        <v>-3</v>
      </c>
    </row>
    <row r="29" spans="1:14" ht="35.1" customHeight="1" x14ac:dyDescent="0.15">
      <c r="A29" s="33" t="s">
        <v>12</v>
      </c>
      <c r="B29" s="29">
        <v>1070</v>
      </c>
      <c r="C29" s="30">
        <v>2431</v>
      </c>
      <c r="D29" s="30">
        <v>1168</v>
      </c>
      <c r="E29" s="30">
        <v>1263</v>
      </c>
      <c r="F29" s="69">
        <v>-4</v>
      </c>
      <c r="G29" s="70">
        <v>-17</v>
      </c>
      <c r="H29" s="28" t="s">
        <v>12</v>
      </c>
      <c r="I29" s="29">
        <v>2361</v>
      </c>
      <c r="J29" s="30">
        <v>4173</v>
      </c>
      <c r="K29" s="30">
        <v>1969</v>
      </c>
      <c r="L29" s="30">
        <v>2204</v>
      </c>
      <c r="M29" s="31">
        <v>3</v>
      </c>
      <c r="N29" s="32">
        <v>7</v>
      </c>
    </row>
    <row r="30" spans="1:14" ht="35.1" customHeight="1" x14ac:dyDescent="0.15">
      <c r="A30" s="33" t="s">
        <v>15</v>
      </c>
      <c r="B30" s="29">
        <v>627</v>
      </c>
      <c r="C30" s="30">
        <v>1251</v>
      </c>
      <c r="D30" s="30">
        <v>593</v>
      </c>
      <c r="E30" s="30">
        <v>658</v>
      </c>
      <c r="F30" s="69">
        <v>5</v>
      </c>
      <c r="G30" s="70">
        <v>1</v>
      </c>
      <c r="H30" s="28" t="s">
        <v>15</v>
      </c>
      <c r="I30" s="29">
        <v>3405</v>
      </c>
      <c r="J30" s="30">
        <v>6151</v>
      </c>
      <c r="K30" s="30">
        <v>2929</v>
      </c>
      <c r="L30" s="30">
        <v>3222</v>
      </c>
      <c r="M30" s="31">
        <v>-9</v>
      </c>
      <c r="N30" s="32">
        <v>-10</v>
      </c>
    </row>
    <row r="31" spans="1:14" ht="35.1" customHeight="1" x14ac:dyDescent="0.15">
      <c r="A31" s="33" t="s">
        <v>17</v>
      </c>
      <c r="B31" s="29">
        <v>726</v>
      </c>
      <c r="C31" s="30">
        <v>1287</v>
      </c>
      <c r="D31" s="30">
        <v>625</v>
      </c>
      <c r="E31" s="30">
        <v>662</v>
      </c>
      <c r="F31" s="69">
        <v>-5</v>
      </c>
      <c r="G31" s="70">
        <v>-5</v>
      </c>
      <c r="H31" s="28" t="s">
        <v>17</v>
      </c>
      <c r="I31" s="29">
        <v>1535</v>
      </c>
      <c r="J31" s="30">
        <v>2841</v>
      </c>
      <c r="K31" s="30">
        <v>1394</v>
      </c>
      <c r="L31" s="30">
        <v>1447</v>
      </c>
      <c r="M31" s="31">
        <v>10</v>
      </c>
      <c r="N31" s="32">
        <v>17</v>
      </c>
    </row>
    <row r="32" spans="1:14" ht="35.1" customHeight="1" x14ac:dyDescent="0.15">
      <c r="A32" s="33" t="s">
        <v>31</v>
      </c>
      <c r="B32" s="29">
        <v>314</v>
      </c>
      <c r="C32" s="30">
        <v>625</v>
      </c>
      <c r="D32" s="30">
        <v>299</v>
      </c>
      <c r="E32" s="30">
        <v>326</v>
      </c>
      <c r="F32" s="69">
        <v>0</v>
      </c>
      <c r="G32" s="70">
        <v>-1</v>
      </c>
      <c r="H32" s="28" t="s">
        <v>18</v>
      </c>
      <c r="I32" s="29">
        <v>2179</v>
      </c>
      <c r="J32" s="30">
        <v>4217</v>
      </c>
      <c r="K32" s="30">
        <v>2001</v>
      </c>
      <c r="L32" s="30">
        <v>2216</v>
      </c>
      <c r="M32" s="31">
        <v>-2</v>
      </c>
      <c r="N32" s="32">
        <v>-4</v>
      </c>
    </row>
    <row r="33" spans="1:15" ht="35.1" customHeight="1" x14ac:dyDescent="0.15">
      <c r="A33" s="33" t="s">
        <v>12</v>
      </c>
      <c r="B33" s="29">
        <v>856</v>
      </c>
      <c r="C33" s="30">
        <v>1596</v>
      </c>
      <c r="D33" s="30">
        <v>715</v>
      </c>
      <c r="E33" s="30">
        <v>881</v>
      </c>
      <c r="F33" s="69">
        <v>2</v>
      </c>
      <c r="G33" s="70">
        <v>10</v>
      </c>
      <c r="H33" s="28" t="s">
        <v>32</v>
      </c>
      <c r="I33" s="29">
        <v>2040</v>
      </c>
      <c r="J33" s="30">
        <v>3986</v>
      </c>
      <c r="K33" s="30">
        <v>1876</v>
      </c>
      <c r="L33" s="30">
        <v>2110</v>
      </c>
      <c r="M33" s="31">
        <v>12</v>
      </c>
      <c r="N33" s="32">
        <v>11</v>
      </c>
    </row>
    <row r="34" spans="1:15" ht="35.1" customHeight="1" x14ac:dyDescent="0.15">
      <c r="A34" s="33" t="s">
        <v>15</v>
      </c>
      <c r="B34" s="29">
        <v>1793</v>
      </c>
      <c r="C34" s="30">
        <v>3072</v>
      </c>
      <c r="D34" s="30">
        <v>1428</v>
      </c>
      <c r="E34" s="30">
        <v>1644</v>
      </c>
      <c r="F34" s="69">
        <v>7</v>
      </c>
      <c r="G34" s="70">
        <v>-5</v>
      </c>
      <c r="H34" s="28" t="s">
        <v>12</v>
      </c>
      <c r="I34" s="29">
        <v>2246</v>
      </c>
      <c r="J34" s="30">
        <v>4345</v>
      </c>
      <c r="K34" s="30">
        <v>2062</v>
      </c>
      <c r="L34" s="30">
        <v>2283</v>
      </c>
      <c r="M34" s="31">
        <v>-7</v>
      </c>
      <c r="N34" s="32">
        <v>4</v>
      </c>
    </row>
    <row r="35" spans="1:15" ht="35.1" customHeight="1" x14ac:dyDescent="0.15">
      <c r="A35" s="33" t="s">
        <v>17</v>
      </c>
      <c r="B35" s="29">
        <v>1531</v>
      </c>
      <c r="C35" s="30">
        <v>2633</v>
      </c>
      <c r="D35" s="30">
        <v>1198</v>
      </c>
      <c r="E35" s="30">
        <v>1435</v>
      </c>
      <c r="F35" s="69">
        <v>-9</v>
      </c>
      <c r="G35" s="70">
        <v>-8</v>
      </c>
      <c r="H35" s="28" t="s">
        <v>15</v>
      </c>
      <c r="I35" s="29">
        <v>1726</v>
      </c>
      <c r="J35" s="30">
        <v>3128</v>
      </c>
      <c r="K35" s="30">
        <v>1500</v>
      </c>
      <c r="L35" s="30">
        <v>1628</v>
      </c>
      <c r="M35" s="31">
        <v>-7</v>
      </c>
      <c r="N35" s="32">
        <v>-11</v>
      </c>
    </row>
    <row r="36" spans="1:15" ht="35.1" customHeight="1" x14ac:dyDescent="0.15">
      <c r="A36" s="33" t="s">
        <v>18</v>
      </c>
      <c r="B36" s="29">
        <v>2083</v>
      </c>
      <c r="C36" s="30">
        <v>3837</v>
      </c>
      <c r="D36" s="30">
        <v>1857</v>
      </c>
      <c r="E36" s="30">
        <v>1980</v>
      </c>
      <c r="F36" s="69">
        <v>1</v>
      </c>
      <c r="G36" s="70">
        <v>-4</v>
      </c>
      <c r="H36" s="28" t="s">
        <v>17</v>
      </c>
      <c r="I36" s="29">
        <v>2023</v>
      </c>
      <c r="J36" s="30">
        <v>4001</v>
      </c>
      <c r="K36" s="30">
        <v>1941</v>
      </c>
      <c r="L36" s="30">
        <v>2060</v>
      </c>
      <c r="M36" s="31">
        <v>-6</v>
      </c>
      <c r="N36" s="32">
        <v>-4</v>
      </c>
    </row>
    <row r="37" spans="1:15" ht="35.1" customHeight="1" x14ac:dyDescent="0.15">
      <c r="A37" s="33" t="s">
        <v>19</v>
      </c>
      <c r="B37" s="29">
        <v>1912</v>
      </c>
      <c r="C37" s="30">
        <v>3427</v>
      </c>
      <c r="D37" s="30">
        <v>1724</v>
      </c>
      <c r="E37" s="30">
        <v>1703</v>
      </c>
      <c r="F37" s="69">
        <v>-2</v>
      </c>
      <c r="G37" s="70">
        <v>8</v>
      </c>
      <c r="H37" s="28" t="s">
        <v>18</v>
      </c>
      <c r="I37" s="29">
        <v>2716</v>
      </c>
      <c r="J37" s="30">
        <v>5119</v>
      </c>
      <c r="K37" s="34">
        <v>2491</v>
      </c>
      <c r="L37" s="30">
        <v>2628</v>
      </c>
      <c r="M37" s="31">
        <v>-16</v>
      </c>
      <c r="N37" s="32">
        <v>-29</v>
      </c>
    </row>
    <row r="38" spans="1:15" ht="35.1" customHeight="1" thickBot="1" x14ac:dyDescent="0.2">
      <c r="A38" s="33" t="s">
        <v>33</v>
      </c>
      <c r="B38" s="29">
        <v>2081</v>
      </c>
      <c r="C38" s="30">
        <v>3722</v>
      </c>
      <c r="D38" s="30">
        <v>1753</v>
      </c>
      <c r="E38" s="30">
        <v>1969</v>
      </c>
      <c r="F38" s="69">
        <v>13</v>
      </c>
      <c r="G38" s="70">
        <v>26</v>
      </c>
      <c r="H38" s="35" t="s">
        <v>19</v>
      </c>
      <c r="I38" s="36">
        <v>1453</v>
      </c>
      <c r="J38" s="34">
        <v>2972</v>
      </c>
      <c r="K38" s="34">
        <v>1333</v>
      </c>
      <c r="L38" s="34">
        <v>1639</v>
      </c>
      <c r="M38" s="51">
        <v>2</v>
      </c>
      <c r="N38" s="62">
        <v>13</v>
      </c>
    </row>
    <row r="39" spans="1:15" ht="35.1" customHeight="1" x14ac:dyDescent="0.15">
      <c r="A39" s="33" t="s">
        <v>12</v>
      </c>
      <c r="B39" s="29">
        <v>434</v>
      </c>
      <c r="C39" s="30">
        <v>875</v>
      </c>
      <c r="D39" s="30">
        <v>397</v>
      </c>
      <c r="E39" s="30">
        <v>478</v>
      </c>
      <c r="F39" s="69">
        <v>1</v>
      </c>
      <c r="G39" s="70">
        <v>1</v>
      </c>
      <c r="H39" s="37" t="s">
        <v>34</v>
      </c>
      <c r="I39" s="38">
        <v>101960</v>
      </c>
      <c r="J39" s="39">
        <v>189401</v>
      </c>
      <c r="K39" s="39">
        <v>90516</v>
      </c>
      <c r="L39" s="39">
        <v>98885</v>
      </c>
      <c r="M39" s="40"/>
      <c r="N39" s="41"/>
    </row>
    <row r="40" spans="1:15" ht="35.1" customHeight="1" x14ac:dyDescent="0.15">
      <c r="A40" s="33" t="s">
        <v>15</v>
      </c>
      <c r="B40" s="29">
        <v>420</v>
      </c>
      <c r="C40" s="30">
        <v>881</v>
      </c>
      <c r="D40" s="30">
        <v>434</v>
      </c>
      <c r="E40" s="30">
        <v>447</v>
      </c>
      <c r="F40" s="69">
        <v>-5</v>
      </c>
      <c r="G40" s="70">
        <v>-4</v>
      </c>
      <c r="H40" s="42" t="s">
        <v>35</v>
      </c>
      <c r="I40" s="43">
        <v>-66</v>
      </c>
      <c r="J40" s="43">
        <v>-8</v>
      </c>
      <c r="K40" s="43">
        <v>-37</v>
      </c>
      <c r="L40" s="43">
        <v>29</v>
      </c>
      <c r="M40" s="44"/>
      <c r="N40" s="45"/>
    </row>
    <row r="41" spans="1:15" ht="35.1" customHeight="1" x14ac:dyDescent="0.15">
      <c r="A41" s="33" t="s">
        <v>36</v>
      </c>
      <c r="B41" s="29">
        <v>1193</v>
      </c>
      <c r="C41" s="30">
        <v>2100</v>
      </c>
      <c r="D41" s="30">
        <v>1177</v>
      </c>
      <c r="E41" s="30">
        <v>923</v>
      </c>
      <c r="F41" s="69">
        <v>1</v>
      </c>
      <c r="G41" s="70">
        <v>6</v>
      </c>
      <c r="H41" s="42" t="s">
        <v>37</v>
      </c>
      <c r="I41" s="46">
        <v>100849</v>
      </c>
      <c r="J41" s="47">
        <v>187892</v>
      </c>
      <c r="K41" s="47">
        <v>90037</v>
      </c>
      <c r="L41" s="47">
        <v>97855</v>
      </c>
      <c r="M41" s="44"/>
      <c r="N41" s="45"/>
    </row>
    <row r="42" spans="1:15" ht="35.1" customHeight="1" x14ac:dyDescent="0.15">
      <c r="A42" s="33" t="s">
        <v>12</v>
      </c>
      <c r="B42" s="29">
        <v>1125</v>
      </c>
      <c r="C42" s="30">
        <v>2094</v>
      </c>
      <c r="D42" s="30">
        <v>991</v>
      </c>
      <c r="E42" s="30">
        <v>1103</v>
      </c>
      <c r="F42" s="69">
        <v>3</v>
      </c>
      <c r="G42" s="70">
        <v>11</v>
      </c>
      <c r="H42" s="42" t="s">
        <v>38</v>
      </c>
      <c r="I42" s="43">
        <v>1045</v>
      </c>
      <c r="J42" s="43">
        <v>1501</v>
      </c>
      <c r="K42" s="43">
        <v>442</v>
      </c>
      <c r="L42" s="43">
        <v>1059</v>
      </c>
      <c r="M42" s="44"/>
      <c r="N42" s="45"/>
    </row>
    <row r="43" spans="1:15" ht="35.1" customHeight="1" thickBot="1" x14ac:dyDescent="0.2">
      <c r="A43" s="48" t="s">
        <v>15</v>
      </c>
      <c r="B43" s="49">
        <v>1232</v>
      </c>
      <c r="C43" s="50">
        <v>2390</v>
      </c>
      <c r="D43" s="50">
        <v>1130</v>
      </c>
      <c r="E43" s="50">
        <v>1260</v>
      </c>
      <c r="F43" s="73">
        <v>-1</v>
      </c>
      <c r="G43" s="74">
        <v>-10</v>
      </c>
      <c r="H43" s="53" t="s">
        <v>39</v>
      </c>
      <c r="I43" s="54">
        <v>5629</v>
      </c>
      <c r="J43" s="55">
        <v>7289</v>
      </c>
      <c r="K43" s="82">
        <v>3644</v>
      </c>
      <c r="L43" s="82">
        <v>3645</v>
      </c>
      <c r="M43" s="56">
        <v>4</v>
      </c>
      <c r="N43" s="57">
        <v>3</v>
      </c>
    </row>
    <row r="44" spans="1:15" ht="30" customHeight="1" x14ac:dyDescent="0.2">
      <c r="A44" s="58" t="s">
        <v>40</v>
      </c>
      <c r="G44" s="106" t="s">
        <v>41</v>
      </c>
      <c r="H44" s="101"/>
      <c r="I44" s="101"/>
      <c r="J44" s="101"/>
      <c r="K44" s="101"/>
      <c r="L44" s="101"/>
      <c r="M44" s="101"/>
      <c r="N44" s="101"/>
    </row>
    <row r="45" spans="1:15" ht="30" customHeight="1" x14ac:dyDescent="0.25">
      <c r="G45" s="59" t="s">
        <v>90</v>
      </c>
      <c r="H45" s="60"/>
      <c r="I45" s="60"/>
      <c r="J45" s="60"/>
      <c r="K45" s="60"/>
      <c r="L45" s="60"/>
      <c r="M45" s="60"/>
      <c r="N45" s="60"/>
      <c r="O45" s="83"/>
    </row>
  </sheetData>
  <mergeCells count="5">
    <mergeCell ref="G44:N44"/>
    <mergeCell ref="A5:A6"/>
    <mergeCell ref="B5:B6"/>
    <mergeCell ref="H5:H6"/>
    <mergeCell ref="I5:I6"/>
  </mergeCells>
  <phoneticPr fontId="2"/>
  <hyperlinks>
    <hyperlink ref="G45" r:id="rId1" display="http://www.city.bunkyo.tokyo.jp/profile/toukei/zinko.html"/>
  </hyperlinks>
  <pageMargins left="0.78740157480314965" right="0.59055118110236227" top="0.78740157480314965" bottom="0.19685039370078741" header="0.51181102362204722" footer="0.51181102362204722"/>
  <pageSetup paperSize="9" scale="50" orientation="portrait" r:id="rId2"/>
  <headerFooter alignWithMargins="0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5"/>
  <sheetViews>
    <sheetView view="pageBreakPreview" zoomScale="50" zoomScaleNormal="50" zoomScaleSheetLayoutView="50" workbookViewId="0">
      <selection activeCell="N38" sqref="N38"/>
    </sheetView>
  </sheetViews>
  <sheetFormatPr defaultRowHeight="13.5" x14ac:dyDescent="0.15"/>
  <cols>
    <col min="1" max="1" width="16.625" customWidth="1"/>
    <col min="2" max="3" width="12.75" customWidth="1"/>
    <col min="4" max="5" width="12.5" customWidth="1"/>
    <col min="6" max="7" width="11" customWidth="1"/>
    <col min="8" max="8" width="16.625" customWidth="1"/>
    <col min="9" max="10" width="12.75" customWidth="1"/>
    <col min="11" max="12" width="12.5" customWidth="1"/>
    <col min="13" max="13" width="11" customWidth="1"/>
    <col min="14" max="14" width="10.75" customWidth="1"/>
  </cols>
  <sheetData>
    <row r="1" spans="1:15" ht="60" customHeight="1" x14ac:dyDescent="0.15"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5" ht="60" customHeight="1" thickBot="1" x14ac:dyDescent="0.2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3" t="s">
        <v>94</v>
      </c>
    </row>
    <row r="3" spans="1:15" ht="33" customHeight="1" x14ac:dyDescent="0.15">
      <c r="D3" s="4" t="s">
        <v>0</v>
      </c>
    </row>
    <row r="4" spans="1:15" ht="30" customHeight="1" thickBot="1" x14ac:dyDescent="0.2">
      <c r="K4" s="5" t="s">
        <v>95</v>
      </c>
      <c r="L4" s="5"/>
      <c r="M4" s="5"/>
    </row>
    <row r="5" spans="1:15" s="61" customFormat="1" ht="35.1" customHeight="1" x14ac:dyDescent="0.15">
      <c r="A5" s="107" t="s">
        <v>1</v>
      </c>
      <c r="B5" s="109" t="s">
        <v>2</v>
      </c>
      <c r="C5" s="6" t="s">
        <v>3</v>
      </c>
      <c r="D5" s="7"/>
      <c r="E5" s="8" t="s">
        <v>4</v>
      </c>
      <c r="F5" s="7" t="s">
        <v>5</v>
      </c>
      <c r="G5" s="9"/>
      <c r="H5" s="111" t="s">
        <v>1</v>
      </c>
      <c r="I5" s="109" t="s">
        <v>2</v>
      </c>
      <c r="J5" s="6" t="s">
        <v>3</v>
      </c>
      <c r="K5" s="7"/>
      <c r="L5" s="8" t="s">
        <v>4</v>
      </c>
      <c r="M5" s="7" t="s">
        <v>5</v>
      </c>
      <c r="N5" s="10"/>
    </row>
    <row r="6" spans="1:15" ht="35.1" customHeight="1" thickBot="1" x14ac:dyDescent="0.2">
      <c r="A6" s="108"/>
      <c r="B6" s="110"/>
      <c r="C6" s="11" t="s">
        <v>6</v>
      </c>
      <c r="D6" s="11" t="s">
        <v>7</v>
      </c>
      <c r="E6" s="11" t="s">
        <v>8</v>
      </c>
      <c r="F6" s="11" t="s">
        <v>2</v>
      </c>
      <c r="G6" s="12" t="s">
        <v>9</v>
      </c>
      <c r="H6" s="112"/>
      <c r="I6" s="110"/>
      <c r="J6" s="11" t="s">
        <v>6</v>
      </c>
      <c r="K6" s="11" t="s">
        <v>7</v>
      </c>
      <c r="L6" s="11" t="s">
        <v>8</v>
      </c>
      <c r="M6" s="11" t="s">
        <v>2</v>
      </c>
      <c r="N6" s="13" t="s">
        <v>9</v>
      </c>
    </row>
    <row r="7" spans="1:15" ht="34.5" customHeight="1" thickBot="1" x14ac:dyDescent="0.2">
      <c r="A7" s="14" t="s">
        <v>6</v>
      </c>
      <c r="B7" s="15">
        <v>100855</v>
      </c>
      <c r="C7" s="15">
        <v>187909</v>
      </c>
      <c r="D7" s="15">
        <v>90089</v>
      </c>
      <c r="E7" s="15">
        <v>97820</v>
      </c>
      <c r="F7" s="16">
        <v>6</v>
      </c>
      <c r="G7" s="17">
        <v>17</v>
      </c>
      <c r="H7" s="18" t="s">
        <v>10</v>
      </c>
      <c r="I7" s="19">
        <v>1944</v>
      </c>
      <c r="J7" s="20">
        <v>3309</v>
      </c>
      <c r="K7" s="20">
        <v>1476</v>
      </c>
      <c r="L7" s="20">
        <v>1833</v>
      </c>
      <c r="M7" s="94">
        <v>-7</v>
      </c>
      <c r="N7" s="95">
        <v>-12</v>
      </c>
      <c r="O7" s="79"/>
    </row>
    <row r="8" spans="1:15" ht="34.5" customHeight="1" thickTop="1" x14ac:dyDescent="0.15">
      <c r="A8" s="23" t="s">
        <v>11</v>
      </c>
      <c r="B8" s="24">
        <v>231</v>
      </c>
      <c r="C8" s="25">
        <v>474</v>
      </c>
      <c r="D8" s="26">
        <v>220</v>
      </c>
      <c r="E8" s="26">
        <v>254</v>
      </c>
      <c r="F8" s="69">
        <v>0</v>
      </c>
      <c r="G8" s="70">
        <v>2</v>
      </c>
      <c r="H8" s="28" t="s">
        <v>12</v>
      </c>
      <c r="I8" s="29">
        <v>994</v>
      </c>
      <c r="J8" s="30">
        <v>1702</v>
      </c>
      <c r="K8" s="30">
        <v>789</v>
      </c>
      <c r="L8" s="30">
        <v>913</v>
      </c>
      <c r="M8" s="97">
        <v>1</v>
      </c>
      <c r="N8" s="98">
        <v>-7</v>
      </c>
    </row>
    <row r="9" spans="1:15" ht="34.5" customHeight="1" x14ac:dyDescent="0.15">
      <c r="A9" s="33" t="s">
        <v>12</v>
      </c>
      <c r="B9" s="29">
        <v>688</v>
      </c>
      <c r="C9" s="30">
        <v>1272</v>
      </c>
      <c r="D9" s="30">
        <v>638</v>
      </c>
      <c r="E9" s="30">
        <v>634</v>
      </c>
      <c r="F9" s="69">
        <v>-4</v>
      </c>
      <c r="G9" s="70">
        <v>-7</v>
      </c>
      <c r="H9" s="28" t="s">
        <v>13</v>
      </c>
      <c r="I9" s="29">
        <v>1762</v>
      </c>
      <c r="J9" s="30">
        <v>3356</v>
      </c>
      <c r="K9" s="30">
        <v>1535</v>
      </c>
      <c r="L9" s="30">
        <v>1821</v>
      </c>
      <c r="M9" s="71">
        <v>12</v>
      </c>
      <c r="N9" s="80">
        <v>29</v>
      </c>
    </row>
    <row r="10" spans="1:15" ht="34.5" customHeight="1" x14ac:dyDescent="0.15">
      <c r="A10" s="33" t="s">
        <v>14</v>
      </c>
      <c r="B10" s="29">
        <v>992</v>
      </c>
      <c r="C10" s="30">
        <v>1536</v>
      </c>
      <c r="D10" s="30">
        <v>737</v>
      </c>
      <c r="E10" s="30">
        <v>799</v>
      </c>
      <c r="F10" s="69">
        <v>1</v>
      </c>
      <c r="G10" s="70">
        <v>1</v>
      </c>
      <c r="H10" s="28" t="s">
        <v>12</v>
      </c>
      <c r="I10" s="29">
        <v>1565</v>
      </c>
      <c r="J10" s="30">
        <v>2645</v>
      </c>
      <c r="K10" s="30">
        <v>1256</v>
      </c>
      <c r="L10" s="30">
        <v>1389</v>
      </c>
      <c r="M10" s="71">
        <v>9</v>
      </c>
      <c r="N10" s="80">
        <v>9</v>
      </c>
    </row>
    <row r="11" spans="1:15" ht="34.5" customHeight="1" x14ac:dyDescent="0.15">
      <c r="A11" s="33" t="s">
        <v>12</v>
      </c>
      <c r="B11" s="29">
        <v>1830</v>
      </c>
      <c r="C11" s="30">
        <v>3577</v>
      </c>
      <c r="D11" s="30">
        <v>1714</v>
      </c>
      <c r="E11" s="30">
        <v>1863</v>
      </c>
      <c r="F11" s="69">
        <v>5</v>
      </c>
      <c r="G11" s="70">
        <v>7</v>
      </c>
      <c r="H11" s="28" t="s">
        <v>15</v>
      </c>
      <c r="I11" s="29">
        <v>1511</v>
      </c>
      <c r="J11" s="30">
        <v>2502</v>
      </c>
      <c r="K11" s="30">
        <v>1201</v>
      </c>
      <c r="L11" s="30">
        <v>1301</v>
      </c>
      <c r="M11" s="71">
        <v>10</v>
      </c>
      <c r="N11" s="80">
        <v>10</v>
      </c>
    </row>
    <row r="12" spans="1:15" ht="34.5" customHeight="1" x14ac:dyDescent="0.15">
      <c r="A12" s="33" t="s">
        <v>16</v>
      </c>
      <c r="B12" s="29">
        <v>1717</v>
      </c>
      <c r="C12" s="30">
        <v>3153</v>
      </c>
      <c r="D12" s="30">
        <v>1472</v>
      </c>
      <c r="E12" s="30">
        <v>1681</v>
      </c>
      <c r="F12" s="69">
        <v>-8</v>
      </c>
      <c r="G12" s="70">
        <v>-6</v>
      </c>
      <c r="H12" s="28" t="s">
        <v>17</v>
      </c>
      <c r="I12" s="29">
        <v>2019</v>
      </c>
      <c r="J12" s="30">
        <v>3680</v>
      </c>
      <c r="K12" s="30">
        <v>1751</v>
      </c>
      <c r="L12" s="30">
        <v>1929</v>
      </c>
      <c r="M12" s="71">
        <v>-6</v>
      </c>
      <c r="N12" s="80">
        <v>-8</v>
      </c>
    </row>
    <row r="13" spans="1:15" ht="34.5" customHeight="1" x14ac:dyDescent="0.15">
      <c r="A13" s="33" t="s">
        <v>12</v>
      </c>
      <c r="B13" s="29">
        <v>1818</v>
      </c>
      <c r="C13" s="30">
        <v>3311</v>
      </c>
      <c r="D13" s="30">
        <v>1581</v>
      </c>
      <c r="E13" s="30">
        <v>1730</v>
      </c>
      <c r="F13" s="69">
        <v>-7</v>
      </c>
      <c r="G13" s="70">
        <v>-6</v>
      </c>
      <c r="H13" s="28" t="s">
        <v>18</v>
      </c>
      <c r="I13" s="29">
        <v>1696</v>
      </c>
      <c r="J13" s="30">
        <v>3031</v>
      </c>
      <c r="K13" s="30">
        <v>1523</v>
      </c>
      <c r="L13" s="30">
        <v>1508</v>
      </c>
      <c r="M13" s="71">
        <v>2</v>
      </c>
      <c r="N13" s="80">
        <v>0</v>
      </c>
    </row>
    <row r="14" spans="1:15" ht="34.5" customHeight="1" x14ac:dyDescent="0.15">
      <c r="A14" s="33" t="s">
        <v>15</v>
      </c>
      <c r="B14" s="29">
        <v>2164</v>
      </c>
      <c r="C14" s="30">
        <v>4353</v>
      </c>
      <c r="D14" s="30">
        <v>2087</v>
      </c>
      <c r="E14" s="30">
        <v>2266</v>
      </c>
      <c r="F14" s="69">
        <v>9</v>
      </c>
      <c r="G14" s="70">
        <v>-9</v>
      </c>
      <c r="H14" s="28" t="s">
        <v>19</v>
      </c>
      <c r="I14" s="29">
        <v>926</v>
      </c>
      <c r="J14" s="30">
        <v>1560</v>
      </c>
      <c r="K14" s="30">
        <v>835</v>
      </c>
      <c r="L14" s="30">
        <v>725</v>
      </c>
      <c r="M14" s="71">
        <v>9</v>
      </c>
      <c r="N14" s="80">
        <v>15</v>
      </c>
    </row>
    <row r="15" spans="1:15" ht="34.5" customHeight="1" x14ac:dyDescent="0.15">
      <c r="A15" s="33" t="s">
        <v>17</v>
      </c>
      <c r="B15" s="29">
        <v>1592</v>
      </c>
      <c r="C15" s="30">
        <v>3136</v>
      </c>
      <c r="D15" s="30">
        <v>1448</v>
      </c>
      <c r="E15" s="30">
        <v>1688</v>
      </c>
      <c r="F15" s="69">
        <v>-7</v>
      </c>
      <c r="G15" s="70">
        <v>-4</v>
      </c>
      <c r="H15" s="28" t="s">
        <v>20</v>
      </c>
      <c r="I15" s="29">
        <v>383</v>
      </c>
      <c r="J15" s="30">
        <v>445</v>
      </c>
      <c r="K15" s="30">
        <v>85</v>
      </c>
      <c r="L15" s="30">
        <v>360</v>
      </c>
      <c r="M15" s="71">
        <v>-15</v>
      </c>
      <c r="N15" s="80">
        <v>-14</v>
      </c>
    </row>
    <row r="16" spans="1:15" ht="34.5" customHeight="1" x14ac:dyDescent="0.15">
      <c r="A16" s="33" t="s">
        <v>18</v>
      </c>
      <c r="B16" s="29">
        <v>2602</v>
      </c>
      <c r="C16" s="30">
        <v>5018</v>
      </c>
      <c r="D16" s="30">
        <v>2331</v>
      </c>
      <c r="E16" s="30">
        <v>2687</v>
      </c>
      <c r="F16" s="69">
        <v>-6</v>
      </c>
      <c r="G16" s="70">
        <v>-8</v>
      </c>
      <c r="H16" s="28" t="s">
        <v>21</v>
      </c>
      <c r="I16" s="29">
        <v>422</v>
      </c>
      <c r="J16" s="30">
        <v>636</v>
      </c>
      <c r="K16" s="30">
        <v>281</v>
      </c>
      <c r="L16" s="30">
        <v>355</v>
      </c>
      <c r="M16" s="71">
        <v>-4</v>
      </c>
      <c r="N16" s="80">
        <v>-5</v>
      </c>
    </row>
    <row r="17" spans="1:14" ht="34.5" customHeight="1" x14ac:dyDescent="0.15">
      <c r="A17" s="33" t="s">
        <v>22</v>
      </c>
      <c r="B17" s="29">
        <v>2336</v>
      </c>
      <c r="C17" s="30">
        <v>4335</v>
      </c>
      <c r="D17" s="30">
        <v>2144</v>
      </c>
      <c r="E17" s="30">
        <v>2191</v>
      </c>
      <c r="F17" s="69">
        <v>-3</v>
      </c>
      <c r="G17" s="70">
        <v>-4</v>
      </c>
      <c r="H17" s="28" t="s">
        <v>12</v>
      </c>
      <c r="I17" s="29">
        <v>1341</v>
      </c>
      <c r="J17" s="30">
        <v>2251</v>
      </c>
      <c r="K17" s="30">
        <v>1084</v>
      </c>
      <c r="L17" s="30">
        <v>1167</v>
      </c>
      <c r="M17" s="71">
        <v>6</v>
      </c>
      <c r="N17" s="80">
        <v>2</v>
      </c>
    </row>
    <row r="18" spans="1:14" ht="34.5" customHeight="1" x14ac:dyDescent="0.15">
      <c r="A18" s="33" t="s">
        <v>12</v>
      </c>
      <c r="B18" s="29">
        <v>1984</v>
      </c>
      <c r="C18" s="30">
        <v>3789</v>
      </c>
      <c r="D18" s="30">
        <v>1897</v>
      </c>
      <c r="E18" s="30">
        <v>1892</v>
      </c>
      <c r="F18" s="69">
        <v>9</v>
      </c>
      <c r="G18" s="70">
        <v>20</v>
      </c>
      <c r="H18" s="28" t="s">
        <v>15</v>
      </c>
      <c r="I18" s="29">
        <v>1588</v>
      </c>
      <c r="J18" s="30">
        <v>2589</v>
      </c>
      <c r="K18" s="30">
        <v>1268</v>
      </c>
      <c r="L18" s="30">
        <v>1321</v>
      </c>
      <c r="M18" s="71">
        <v>-4</v>
      </c>
      <c r="N18" s="80">
        <v>-9</v>
      </c>
    </row>
    <row r="19" spans="1:14" ht="34.5" customHeight="1" x14ac:dyDescent="0.15">
      <c r="A19" s="33" t="s">
        <v>15</v>
      </c>
      <c r="B19" s="29">
        <v>456</v>
      </c>
      <c r="C19" s="30">
        <v>906</v>
      </c>
      <c r="D19" s="30">
        <v>447</v>
      </c>
      <c r="E19" s="30">
        <v>459</v>
      </c>
      <c r="F19" s="69">
        <v>4</v>
      </c>
      <c r="G19" s="70">
        <v>6</v>
      </c>
      <c r="H19" s="28" t="s">
        <v>17</v>
      </c>
      <c r="I19" s="29">
        <v>1049</v>
      </c>
      <c r="J19" s="30">
        <v>1958</v>
      </c>
      <c r="K19" s="30">
        <v>988</v>
      </c>
      <c r="L19" s="30">
        <v>970</v>
      </c>
      <c r="M19" s="71">
        <v>5</v>
      </c>
      <c r="N19" s="80">
        <v>7</v>
      </c>
    </row>
    <row r="20" spans="1:14" ht="34.5" customHeight="1" x14ac:dyDescent="0.15">
      <c r="A20" s="33" t="s">
        <v>17</v>
      </c>
      <c r="B20" s="29">
        <v>2032</v>
      </c>
      <c r="C20" s="30">
        <v>4184</v>
      </c>
      <c r="D20" s="30">
        <v>2007</v>
      </c>
      <c r="E20" s="30">
        <v>2177</v>
      </c>
      <c r="F20" s="69">
        <v>-5</v>
      </c>
      <c r="G20" s="70">
        <v>-8</v>
      </c>
      <c r="H20" s="28" t="s">
        <v>23</v>
      </c>
      <c r="I20" s="29">
        <v>1032</v>
      </c>
      <c r="J20" s="30">
        <v>2157</v>
      </c>
      <c r="K20" s="30">
        <v>1014</v>
      </c>
      <c r="L20" s="30">
        <v>1143</v>
      </c>
      <c r="M20" s="71">
        <v>-1</v>
      </c>
      <c r="N20" s="80">
        <v>-3</v>
      </c>
    </row>
    <row r="21" spans="1:14" ht="34.5" customHeight="1" x14ac:dyDescent="0.15">
      <c r="A21" s="33" t="s">
        <v>18</v>
      </c>
      <c r="B21" s="29">
        <v>1970</v>
      </c>
      <c r="C21" s="30">
        <v>3577</v>
      </c>
      <c r="D21" s="30">
        <v>1693</v>
      </c>
      <c r="E21" s="30">
        <v>1884</v>
      </c>
      <c r="F21" s="69">
        <v>7</v>
      </c>
      <c r="G21" s="70">
        <v>15</v>
      </c>
      <c r="H21" s="28" t="s">
        <v>12</v>
      </c>
      <c r="I21" s="29">
        <v>1337</v>
      </c>
      <c r="J21" s="30">
        <v>2708</v>
      </c>
      <c r="K21" s="30">
        <v>1351</v>
      </c>
      <c r="L21" s="30">
        <v>1357</v>
      </c>
      <c r="M21" s="71">
        <v>1</v>
      </c>
      <c r="N21" s="80">
        <v>0</v>
      </c>
    </row>
    <row r="22" spans="1:14" ht="34.5" customHeight="1" x14ac:dyDescent="0.15">
      <c r="A22" s="33" t="s">
        <v>24</v>
      </c>
      <c r="B22" s="29">
        <v>1690</v>
      </c>
      <c r="C22" s="30">
        <v>3570</v>
      </c>
      <c r="D22" s="30">
        <v>1663</v>
      </c>
      <c r="E22" s="30">
        <v>1907</v>
      </c>
      <c r="F22" s="69">
        <v>1</v>
      </c>
      <c r="G22" s="70">
        <v>-1</v>
      </c>
      <c r="H22" s="28" t="s">
        <v>25</v>
      </c>
      <c r="I22" s="29">
        <v>1512</v>
      </c>
      <c r="J22" s="30">
        <v>2921</v>
      </c>
      <c r="K22" s="30">
        <v>1445</v>
      </c>
      <c r="L22" s="30">
        <v>1476</v>
      </c>
      <c r="M22" s="71">
        <v>0</v>
      </c>
      <c r="N22" s="80">
        <v>-6</v>
      </c>
    </row>
    <row r="23" spans="1:14" ht="34.5" customHeight="1" x14ac:dyDescent="0.15">
      <c r="A23" s="33" t="s">
        <v>12</v>
      </c>
      <c r="B23" s="29">
        <v>1803</v>
      </c>
      <c r="C23" s="30">
        <v>3713</v>
      </c>
      <c r="D23" s="30">
        <v>1762</v>
      </c>
      <c r="E23" s="30">
        <v>1951</v>
      </c>
      <c r="F23" s="69">
        <v>-2</v>
      </c>
      <c r="G23" s="70">
        <v>5</v>
      </c>
      <c r="H23" s="28" t="s">
        <v>12</v>
      </c>
      <c r="I23" s="29">
        <v>1711</v>
      </c>
      <c r="J23" s="30">
        <v>3113</v>
      </c>
      <c r="K23" s="30">
        <v>1489</v>
      </c>
      <c r="L23" s="30">
        <v>1624</v>
      </c>
      <c r="M23" s="71">
        <v>-3</v>
      </c>
      <c r="N23" s="80">
        <v>-1</v>
      </c>
    </row>
    <row r="24" spans="1:14" ht="34.5" customHeight="1" x14ac:dyDescent="0.15">
      <c r="A24" s="33" t="s">
        <v>15</v>
      </c>
      <c r="B24" s="29">
        <v>1722</v>
      </c>
      <c r="C24" s="30">
        <v>3552</v>
      </c>
      <c r="D24" s="30">
        <v>1735</v>
      </c>
      <c r="E24" s="30">
        <v>1817</v>
      </c>
      <c r="F24" s="69">
        <v>4</v>
      </c>
      <c r="G24" s="70">
        <v>17</v>
      </c>
      <c r="H24" s="28" t="s">
        <v>26</v>
      </c>
      <c r="I24" s="29">
        <v>244</v>
      </c>
      <c r="J24" s="30">
        <v>454</v>
      </c>
      <c r="K24" s="30">
        <v>236</v>
      </c>
      <c r="L24" s="30">
        <v>218</v>
      </c>
      <c r="M24" s="71">
        <v>0</v>
      </c>
      <c r="N24" s="80">
        <v>-1</v>
      </c>
    </row>
    <row r="25" spans="1:14" ht="34.5" customHeight="1" x14ac:dyDescent="0.15">
      <c r="A25" s="33" t="s">
        <v>17</v>
      </c>
      <c r="B25" s="29">
        <v>2748</v>
      </c>
      <c r="C25" s="30">
        <v>4815</v>
      </c>
      <c r="D25" s="30">
        <v>2291</v>
      </c>
      <c r="E25" s="30">
        <v>2524</v>
      </c>
      <c r="F25" s="69">
        <v>4</v>
      </c>
      <c r="G25" s="70">
        <v>5</v>
      </c>
      <c r="H25" s="28" t="s">
        <v>12</v>
      </c>
      <c r="I25" s="29">
        <v>779</v>
      </c>
      <c r="J25" s="30">
        <v>1467</v>
      </c>
      <c r="K25" s="30">
        <v>706</v>
      </c>
      <c r="L25" s="30">
        <v>761</v>
      </c>
      <c r="M25" s="71">
        <v>0</v>
      </c>
      <c r="N25" s="80">
        <v>4</v>
      </c>
    </row>
    <row r="26" spans="1:14" ht="34.5" customHeight="1" x14ac:dyDescent="0.15">
      <c r="A26" s="33" t="s">
        <v>27</v>
      </c>
      <c r="B26" s="29">
        <v>1205</v>
      </c>
      <c r="C26" s="30">
        <v>2264</v>
      </c>
      <c r="D26" s="30">
        <v>1119</v>
      </c>
      <c r="E26" s="30">
        <v>1145</v>
      </c>
      <c r="F26" s="69">
        <v>8</v>
      </c>
      <c r="G26" s="70">
        <v>22</v>
      </c>
      <c r="H26" s="28" t="s">
        <v>28</v>
      </c>
      <c r="I26" s="29">
        <v>1285</v>
      </c>
      <c r="J26" s="30">
        <v>2349</v>
      </c>
      <c r="K26" s="30">
        <v>1091</v>
      </c>
      <c r="L26" s="30">
        <v>1258</v>
      </c>
      <c r="M26" s="71">
        <v>-3</v>
      </c>
      <c r="N26" s="80">
        <v>-5</v>
      </c>
    </row>
    <row r="27" spans="1:14" ht="34.5" customHeight="1" x14ac:dyDescent="0.15">
      <c r="A27" s="33" t="s">
        <v>12</v>
      </c>
      <c r="B27" s="29">
        <v>1592</v>
      </c>
      <c r="C27" s="30">
        <v>2609</v>
      </c>
      <c r="D27" s="30">
        <v>1362</v>
      </c>
      <c r="E27" s="30">
        <v>1247</v>
      </c>
      <c r="F27" s="69">
        <v>-7</v>
      </c>
      <c r="G27" s="70">
        <v>-16</v>
      </c>
      <c r="H27" s="28" t="s">
        <v>12</v>
      </c>
      <c r="I27" s="29">
        <v>2037</v>
      </c>
      <c r="J27" s="30">
        <v>3583</v>
      </c>
      <c r="K27" s="30">
        <v>1693</v>
      </c>
      <c r="L27" s="30">
        <v>1890</v>
      </c>
      <c r="M27" s="71">
        <v>4</v>
      </c>
      <c r="N27" s="80">
        <v>11</v>
      </c>
    </row>
    <row r="28" spans="1:14" ht="34.5" customHeight="1" x14ac:dyDescent="0.15">
      <c r="A28" s="33" t="s">
        <v>29</v>
      </c>
      <c r="B28" s="29">
        <v>1061</v>
      </c>
      <c r="C28" s="30">
        <v>2144</v>
      </c>
      <c r="D28" s="30">
        <v>1028</v>
      </c>
      <c r="E28" s="30">
        <v>1116</v>
      </c>
      <c r="F28" s="69">
        <v>-4</v>
      </c>
      <c r="G28" s="70">
        <v>-11</v>
      </c>
      <c r="H28" s="28" t="s">
        <v>30</v>
      </c>
      <c r="I28" s="29">
        <v>668</v>
      </c>
      <c r="J28" s="30">
        <v>1409</v>
      </c>
      <c r="K28" s="30">
        <v>655</v>
      </c>
      <c r="L28" s="30">
        <v>754</v>
      </c>
      <c r="M28" s="71">
        <v>3</v>
      </c>
      <c r="N28" s="80">
        <v>4</v>
      </c>
    </row>
    <row r="29" spans="1:14" ht="34.5" customHeight="1" x14ac:dyDescent="0.15">
      <c r="A29" s="33" t="s">
        <v>12</v>
      </c>
      <c r="B29" s="29">
        <v>1053</v>
      </c>
      <c r="C29" s="30">
        <v>2418</v>
      </c>
      <c r="D29" s="30">
        <v>1172</v>
      </c>
      <c r="E29" s="30">
        <v>1246</v>
      </c>
      <c r="F29" s="69">
        <v>2</v>
      </c>
      <c r="G29" s="70">
        <v>6</v>
      </c>
      <c r="H29" s="28" t="s">
        <v>12</v>
      </c>
      <c r="I29" s="29">
        <v>2304</v>
      </c>
      <c r="J29" s="30">
        <v>4069</v>
      </c>
      <c r="K29" s="30">
        <v>1926</v>
      </c>
      <c r="L29" s="30">
        <v>2143</v>
      </c>
      <c r="M29" s="71">
        <v>-2</v>
      </c>
      <c r="N29" s="80">
        <v>-11</v>
      </c>
    </row>
    <row r="30" spans="1:14" ht="34.5" customHeight="1" x14ac:dyDescent="0.15">
      <c r="A30" s="33" t="s">
        <v>15</v>
      </c>
      <c r="B30" s="29">
        <v>620</v>
      </c>
      <c r="C30" s="30">
        <v>1225</v>
      </c>
      <c r="D30" s="30">
        <v>582</v>
      </c>
      <c r="E30" s="30">
        <v>643</v>
      </c>
      <c r="F30" s="69">
        <v>-1</v>
      </c>
      <c r="G30" s="70">
        <v>-1</v>
      </c>
      <c r="H30" s="28" t="s">
        <v>15</v>
      </c>
      <c r="I30" s="29">
        <v>3308</v>
      </c>
      <c r="J30" s="30">
        <v>6004</v>
      </c>
      <c r="K30" s="30">
        <v>2835</v>
      </c>
      <c r="L30" s="30">
        <v>3169</v>
      </c>
      <c r="M30" s="71">
        <v>-5</v>
      </c>
      <c r="N30" s="80">
        <v>10</v>
      </c>
    </row>
    <row r="31" spans="1:14" ht="34.5" customHeight="1" x14ac:dyDescent="0.15">
      <c r="A31" s="33" t="s">
        <v>17</v>
      </c>
      <c r="B31" s="29">
        <v>744</v>
      </c>
      <c r="C31" s="30">
        <v>1313</v>
      </c>
      <c r="D31" s="30">
        <v>639</v>
      </c>
      <c r="E31" s="30">
        <v>674</v>
      </c>
      <c r="F31" s="69">
        <v>-7</v>
      </c>
      <c r="G31" s="70">
        <v>-9</v>
      </c>
      <c r="H31" s="28" t="s">
        <v>17</v>
      </c>
      <c r="I31" s="29">
        <v>1512</v>
      </c>
      <c r="J31" s="30">
        <v>2817</v>
      </c>
      <c r="K31" s="30">
        <v>1379</v>
      </c>
      <c r="L31" s="30">
        <v>1438</v>
      </c>
      <c r="M31" s="71">
        <v>5</v>
      </c>
      <c r="N31" s="80">
        <v>18</v>
      </c>
    </row>
    <row r="32" spans="1:14" ht="34.5" customHeight="1" x14ac:dyDescent="0.15">
      <c r="A32" s="33" t="s">
        <v>31</v>
      </c>
      <c r="B32" s="29">
        <v>326</v>
      </c>
      <c r="C32" s="30">
        <v>645</v>
      </c>
      <c r="D32" s="30">
        <v>308</v>
      </c>
      <c r="E32" s="30">
        <v>337</v>
      </c>
      <c r="F32" s="69">
        <v>-2</v>
      </c>
      <c r="G32" s="70">
        <v>-4</v>
      </c>
      <c r="H32" s="28" t="s">
        <v>18</v>
      </c>
      <c r="I32" s="29">
        <v>2189</v>
      </c>
      <c r="J32" s="30">
        <v>4262</v>
      </c>
      <c r="K32" s="30">
        <v>2019</v>
      </c>
      <c r="L32" s="30">
        <v>2243</v>
      </c>
      <c r="M32" s="71">
        <v>-9</v>
      </c>
      <c r="N32" s="80">
        <v>-13</v>
      </c>
    </row>
    <row r="33" spans="1:14" ht="34.5" customHeight="1" x14ac:dyDescent="0.15">
      <c r="A33" s="33" t="s">
        <v>12</v>
      </c>
      <c r="B33" s="29">
        <v>824</v>
      </c>
      <c r="C33" s="30">
        <v>1494</v>
      </c>
      <c r="D33" s="30">
        <v>672</v>
      </c>
      <c r="E33" s="30">
        <v>822</v>
      </c>
      <c r="F33" s="69">
        <v>4</v>
      </c>
      <c r="G33" s="70">
        <v>9</v>
      </c>
      <c r="H33" s="28" t="s">
        <v>32</v>
      </c>
      <c r="I33" s="29">
        <v>2022</v>
      </c>
      <c r="J33" s="30">
        <v>3957</v>
      </c>
      <c r="K33" s="30">
        <v>1876</v>
      </c>
      <c r="L33" s="30">
        <v>2081</v>
      </c>
      <c r="M33" s="71">
        <v>5</v>
      </c>
      <c r="N33" s="80">
        <v>12</v>
      </c>
    </row>
    <row r="34" spans="1:14" ht="34.5" customHeight="1" x14ac:dyDescent="0.15">
      <c r="A34" s="33" t="s">
        <v>15</v>
      </c>
      <c r="B34" s="29">
        <v>1828</v>
      </c>
      <c r="C34" s="30">
        <v>3155</v>
      </c>
      <c r="D34" s="30">
        <v>1495</v>
      </c>
      <c r="E34" s="30">
        <v>1660</v>
      </c>
      <c r="F34" s="69">
        <v>-6</v>
      </c>
      <c r="G34" s="70">
        <v>-10</v>
      </c>
      <c r="H34" s="28" t="s">
        <v>12</v>
      </c>
      <c r="I34" s="29">
        <v>2235</v>
      </c>
      <c r="J34" s="30">
        <v>4294</v>
      </c>
      <c r="K34" s="30">
        <v>2055</v>
      </c>
      <c r="L34" s="30">
        <v>2239</v>
      </c>
      <c r="M34" s="71">
        <v>-6</v>
      </c>
      <c r="N34" s="80">
        <v>-19</v>
      </c>
    </row>
    <row r="35" spans="1:14" ht="34.5" customHeight="1" x14ac:dyDescent="0.15">
      <c r="A35" s="33" t="s">
        <v>17</v>
      </c>
      <c r="B35" s="29">
        <v>1556</v>
      </c>
      <c r="C35" s="30">
        <v>2664</v>
      </c>
      <c r="D35" s="30">
        <v>1209</v>
      </c>
      <c r="E35" s="30">
        <v>1455</v>
      </c>
      <c r="F35" s="69">
        <v>4</v>
      </c>
      <c r="G35" s="70">
        <v>3</v>
      </c>
      <c r="H35" s="28" t="s">
        <v>15</v>
      </c>
      <c r="I35" s="29">
        <v>1721</v>
      </c>
      <c r="J35" s="30">
        <v>3144</v>
      </c>
      <c r="K35" s="30">
        <v>1510</v>
      </c>
      <c r="L35" s="30">
        <v>1634</v>
      </c>
      <c r="M35" s="71">
        <v>4</v>
      </c>
      <c r="N35" s="80">
        <v>2</v>
      </c>
    </row>
    <row r="36" spans="1:14" ht="34.5" customHeight="1" x14ac:dyDescent="0.15">
      <c r="A36" s="33" t="s">
        <v>18</v>
      </c>
      <c r="B36" s="29">
        <v>2071</v>
      </c>
      <c r="C36" s="30">
        <v>3827</v>
      </c>
      <c r="D36" s="30">
        <v>1879</v>
      </c>
      <c r="E36" s="30">
        <v>1948</v>
      </c>
      <c r="F36" s="69">
        <v>12</v>
      </c>
      <c r="G36" s="70">
        <v>9</v>
      </c>
      <c r="H36" s="28" t="s">
        <v>17</v>
      </c>
      <c r="I36" s="29">
        <v>2027</v>
      </c>
      <c r="J36" s="30">
        <v>3999</v>
      </c>
      <c r="K36" s="30">
        <v>1956</v>
      </c>
      <c r="L36" s="30">
        <v>2043</v>
      </c>
      <c r="M36" s="71">
        <v>-2</v>
      </c>
      <c r="N36" s="80">
        <v>-11</v>
      </c>
    </row>
    <row r="37" spans="1:14" ht="34.5" customHeight="1" x14ac:dyDescent="0.15">
      <c r="A37" s="33" t="s">
        <v>19</v>
      </c>
      <c r="B37" s="29">
        <v>1888</v>
      </c>
      <c r="C37" s="30">
        <v>3417</v>
      </c>
      <c r="D37" s="30">
        <v>1740</v>
      </c>
      <c r="E37" s="30">
        <v>1677</v>
      </c>
      <c r="F37" s="69">
        <v>6</v>
      </c>
      <c r="G37" s="70">
        <v>6</v>
      </c>
      <c r="H37" s="28" t="s">
        <v>18</v>
      </c>
      <c r="I37" s="29">
        <v>2747</v>
      </c>
      <c r="J37" s="30">
        <v>5202</v>
      </c>
      <c r="K37" s="34">
        <v>2541</v>
      </c>
      <c r="L37" s="30">
        <v>2661</v>
      </c>
      <c r="M37" s="69">
        <v>-5</v>
      </c>
      <c r="N37" s="96">
        <v>-8</v>
      </c>
    </row>
    <row r="38" spans="1:14" ht="34.5" customHeight="1" thickBot="1" x14ac:dyDescent="0.2">
      <c r="A38" s="33" t="s">
        <v>33</v>
      </c>
      <c r="B38" s="29">
        <v>2025</v>
      </c>
      <c r="C38" s="30">
        <v>3677</v>
      </c>
      <c r="D38" s="30">
        <v>1734</v>
      </c>
      <c r="E38" s="30">
        <v>1943</v>
      </c>
      <c r="F38" s="69">
        <v>-11</v>
      </c>
      <c r="G38" s="70">
        <v>-17</v>
      </c>
      <c r="H38" s="35" t="s">
        <v>19</v>
      </c>
      <c r="I38" s="36">
        <v>1428</v>
      </c>
      <c r="J38" s="34">
        <v>2922</v>
      </c>
      <c r="K38" s="34">
        <v>1310</v>
      </c>
      <c r="L38" s="34">
        <v>1612</v>
      </c>
      <c r="M38" s="69">
        <v>1</v>
      </c>
      <c r="N38" s="96">
        <v>1</v>
      </c>
    </row>
    <row r="39" spans="1:14" ht="34.5" customHeight="1" x14ac:dyDescent="0.15">
      <c r="A39" s="33" t="s">
        <v>12</v>
      </c>
      <c r="B39" s="29">
        <v>442</v>
      </c>
      <c r="C39" s="30">
        <v>880</v>
      </c>
      <c r="D39" s="30">
        <v>407</v>
      </c>
      <c r="E39" s="30">
        <v>473</v>
      </c>
      <c r="F39" s="69">
        <v>0</v>
      </c>
      <c r="G39" s="70">
        <v>2</v>
      </c>
      <c r="H39" s="37" t="s">
        <v>34</v>
      </c>
      <c r="I39" s="38">
        <v>100849</v>
      </c>
      <c r="J39" s="39">
        <v>187892</v>
      </c>
      <c r="K39" s="39">
        <v>90037</v>
      </c>
      <c r="L39" s="39">
        <v>97855</v>
      </c>
      <c r="M39" s="40"/>
      <c r="N39" s="41"/>
    </row>
    <row r="40" spans="1:14" ht="34.5" customHeight="1" x14ac:dyDescent="0.15">
      <c r="A40" s="33" t="s">
        <v>15</v>
      </c>
      <c r="B40" s="29">
        <v>428</v>
      </c>
      <c r="C40" s="30">
        <v>880</v>
      </c>
      <c r="D40" s="30">
        <v>434</v>
      </c>
      <c r="E40" s="30">
        <v>446</v>
      </c>
      <c r="F40" s="69">
        <v>2</v>
      </c>
      <c r="G40" s="70">
        <v>8</v>
      </c>
      <c r="H40" s="42" t="s">
        <v>35</v>
      </c>
      <c r="I40" s="43">
        <v>6</v>
      </c>
      <c r="J40" s="43">
        <v>17</v>
      </c>
      <c r="K40" s="43">
        <v>52</v>
      </c>
      <c r="L40" s="43">
        <v>-35</v>
      </c>
      <c r="M40" s="44"/>
      <c r="N40" s="45"/>
    </row>
    <row r="41" spans="1:14" ht="34.5" customHeight="1" x14ac:dyDescent="0.15">
      <c r="A41" s="33" t="s">
        <v>36</v>
      </c>
      <c r="B41" s="29">
        <v>1204</v>
      </c>
      <c r="C41" s="30">
        <v>2111</v>
      </c>
      <c r="D41" s="30">
        <v>1184</v>
      </c>
      <c r="E41" s="30">
        <v>927</v>
      </c>
      <c r="F41" s="69">
        <v>-3</v>
      </c>
      <c r="G41" s="70">
        <v>-1</v>
      </c>
      <c r="H41" s="42" t="s">
        <v>37</v>
      </c>
      <c r="I41" s="46">
        <v>99154</v>
      </c>
      <c r="J41" s="47">
        <v>185782</v>
      </c>
      <c r="K41" s="47">
        <v>89144</v>
      </c>
      <c r="L41" s="47">
        <v>96638</v>
      </c>
      <c r="M41" s="44"/>
      <c r="N41" s="45"/>
    </row>
    <row r="42" spans="1:14" ht="34.5" customHeight="1" x14ac:dyDescent="0.15">
      <c r="A42" s="33" t="s">
        <v>12</v>
      </c>
      <c r="B42" s="29">
        <v>1096</v>
      </c>
      <c r="C42" s="30">
        <v>2055</v>
      </c>
      <c r="D42" s="30">
        <v>981</v>
      </c>
      <c r="E42" s="30">
        <v>1074</v>
      </c>
      <c r="F42" s="69">
        <v>0</v>
      </c>
      <c r="G42" s="70">
        <v>-2</v>
      </c>
      <c r="H42" s="42" t="s">
        <v>38</v>
      </c>
      <c r="I42" s="43">
        <v>1701</v>
      </c>
      <c r="J42" s="43">
        <v>2127</v>
      </c>
      <c r="K42" s="43">
        <v>945</v>
      </c>
      <c r="L42" s="43">
        <v>1182</v>
      </c>
      <c r="M42" s="44"/>
      <c r="N42" s="45"/>
    </row>
    <row r="43" spans="1:14" ht="34.5" customHeight="1" thickBot="1" x14ac:dyDescent="0.2">
      <c r="A43" s="48" t="s">
        <v>15</v>
      </c>
      <c r="B43" s="49">
        <v>1219</v>
      </c>
      <c r="C43" s="50">
        <v>2365</v>
      </c>
      <c r="D43" s="50">
        <v>1118</v>
      </c>
      <c r="E43" s="50">
        <v>1247</v>
      </c>
      <c r="F43" s="73">
        <v>2</v>
      </c>
      <c r="G43" s="74">
        <v>-3</v>
      </c>
      <c r="H43" s="53" t="s">
        <v>39</v>
      </c>
      <c r="I43" s="54">
        <v>5471</v>
      </c>
      <c r="J43" s="55">
        <v>7179</v>
      </c>
      <c r="K43" s="55">
        <v>3574</v>
      </c>
      <c r="L43" s="55">
        <v>3605</v>
      </c>
      <c r="M43" s="56">
        <v>-5</v>
      </c>
      <c r="N43" s="57">
        <v>0</v>
      </c>
    </row>
    <row r="44" spans="1:14" ht="30" customHeight="1" x14ac:dyDescent="0.2">
      <c r="A44" s="58" t="s">
        <v>40</v>
      </c>
      <c r="G44" s="106" t="s">
        <v>41</v>
      </c>
      <c r="H44" s="101"/>
      <c r="I44" s="101"/>
      <c r="J44" s="101"/>
      <c r="K44" s="101"/>
      <c r="L44" s="101"/>
      <c r="M44" s="101"/>
      <c r="N44" s="101"/>
    </row>
    <row r="45" spans="1:14" ht="24" x14ac:dyDescent="0.25">
      <c r="G45" s="59" t="s">
        <v>42</v>
      </c>
      <c r="I45" s="60"/>
      <c r="J45" s="60"/>
      <c r="K45" s="60"/>
      <c r="L45" s="60"/>
      <c r="M45" s="60"/>
      <c r="N45" s="60"/>
    </row>
  </sheetData>
  <mergeCells count="5">
    <mergeCell ref="G44:N44"/>
    <mergeCell ref="A5:A6"/>
    <mergeCell ref="B5:B6"/>
    <mergeCell ref="H5:H6"/>
    <mergeCell ref="I5:I6"/>
  </mergeCells>
  <phoneticPr fontId="2"/>
  <hyperlinks>
    <hyperlink ref="G45" r:id="rId1" display="http://www.city.bunkyo.tokyo.jp/profile/toukei/zinko.html"/>
  </hyperlinks>
  <pageMargins left="0.78740157480314965" right="0.59055118110236227" top="0.78740157480314965" bottom="0.19685039370078741" header="0.51181102362204722" footer="0.35433070866141736"/>
  <pageSetup paperSize="9" scale="50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5"/>
  <sheetViews>
    <sheetView zoomScale="50" zoomScaleNormal="50" zoomScaleSheetLayoutView="50" workbookViewId="0">
      <selection activeCell="M9" sqref="M9"/>
    </sheetView>
  </sheetViews>
  <sheetFormatPr defaultRowHeight="13.5" x14ac:dyDescent="0.15"/>
  <cols>
    <col min="1" max="1" width="16.625" style="84" customWidth="1"/>
    <col min="2" max="3" width="12.625" style="84" customWidth="1"/>
    <col min="4" max="5" width="12.375" style="84" customWidth="1"/>
    <col min="6" max="6" width="10.875" style="84" customWidth="1"/>
    <col min="7" max="7" width="11.375" style="84" customWidth="1"/>
    <col min="8" max="8" width="16.625" style="84" customWidth="1"/>
    <col min="9" max="10" width="12.625" style="84" customWidth="1"/>
    <col min="11" max="12" width="12.375" style="84" customWidth="1"/>
    <col min="13" max="13" width="10.875" style="84" customWidth="1"/>
    <col min="14" max="14" width="11" style="84" customWidth="1"/>
    <col min="15" max="16384" width="9" style="84"/>
  </cols>
  <sheetData>
    <row r="1" spans="1:14" ht="60" customHeight="1" x14ac:dyDescent="0.15"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</row>
    <row r="2" spans="1:14" ht="60" customHeight="1" thickBot="1" x14ac:dyDescent="0.4"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7" t="s">
        <v>96</v>
      </c>
    </row>
    <row r="3" spans="1:14" ht="34.5" customHeight="1" x14ac:dyDescent="0.25">
      <c r="D3" s="88" t="s">
        <v>0</v>
      </c>
    </row>
    <row r="4" spans="1:14" ht="30" customHeight="1" thickBot="1" x14ac:dyDescent="0.25">
      <c r="K4" s="89" t="s">
        <v>97</v>
      </c>
      <c r="L4" s="89"/>
      <c r="M4" s="89"/>
    </row>
    <row r="5" spans="1:14" ht="35.1" customHeight="1" x14ac:dyDescent="0.15">
      <c r="A5" s="107" t="s">
        <v>1</v>
      </c>
      <c r="B5" s="109" t="s">
        <v>91</v>
      </c>
      <c r="C5" s="6" t="s">
        <v>3</v>
      </c>
      <c r="D5" s="7"/>
      <c r="E5" s="8" t="s">
        <v>4</v>
      </c>
      <c r="F5" s="7" t="s">
        <v>5</v>
      </c>
      <c r="G5" s="9"/>
      <c r="H5" s="102" t="s">
        <v>1</v>
      </c>
      <c r="I5" s="109" t="s">
        <v>91</v>
      </c>
      <c r="J5" s="6" t="s">
        <v>3</v>
      </c>
      <c r="K5" s="7"/>
      <c r="L5" s="8" t="s">
        <v>4</v>
      </c>
      <c r="M5" s="7" t="s">
        <v>5</v>
      </c>
      <c r="N5" s="10"/>
    </row>
    <row r="6" spans="1:14" ht="35.1" customHeight="1" thickBot="1" x14ac:dyDescent="0.2">
      <c r="A6" s="108"/>
      <c r="B6" s="110"/>
      <c r="C6" s="11" t="s">
        <v>6</v>
      </c>
      <c r="D6" s="11" t="s">
        <v>7</v>
      </c>
      <c r="E6" s="11" t="s">
        <v>8</v>
      </c>
      <c r="F6" s="11" t="s">
        <v>2</v>
      </c>
      <c r="G6" s="12" t="s">
        <v>9</v>
      </c>
      <c r="H6" s="103"/>
      <c r="I6" s="110"/>
      <c r="J6" s="11" t="s">
        <v>6</v>
      </c>
      <c r="K6" s="11" t="s">
        <v>7</v>
      </c>
      <c r="L6" s="11" t="s">
        <v>8</v>
      </c>
      <c r="M6" s="11" t="s">
        <v>2</v>
      </c>
      <c r="N6" s="13" t="s">
        <v>9</v>
      </c>
    </row>
    <row r="7" spans="1:14" ht="35.1" customHeight="1" thickBot="1" x14ac:dyDescent="0.2">
      <c r="A7" s="14" t="s">
        <v>6</v>
      </c>
      <c r="B7" s="15">
        <v>100876</v>
      </c>
      <c r="C7" s="15">
        <v>187948</v>
      </c>
      <c r="D7" s="15">
        <v>90137</v>
      </c>
      <c r="E7" s="15">
        <v>97811</v>
      </c>
      <c r="F7" s="16">
        <v>21</v>
      </c>
      <c r="G7" s="17">
        <v>39</v>
      </c>
      <c r="H7" s="18" t="s">
        <v>10</v>
      </c>
      <c r="I7" s="19">
        <v>1952</v>
      </c>
      <c r="J7" s="20">
        <v>3322</v>
      </c>
      <c r="K7" s="20">
        <v>1483</v>
      </c>
      <c r="L7" s="20">
        <v>1839</v>
      </c>
      <c r="M7" s="21">
        <v>8</v>
      </c>
      <c r="N7" s="22">
        <v>13</v>
      </c>
    </row>
    <row r="8" spans="1:14" ht="35.1" customHeight="1" thickTop="1" x14ac:dyDescent="0.15">
      <c r="A8" s="23" t="s">
        <v>11</v>
      </c>
      <c r="B8" s="24">
        <v>230</v>
      </c>
      <c r="C8" s="25">
        <v>471</v>
      </c>
      <c r="D8" s="26">
        <v>219</v>
      </c>
      <c r="E8" s="26">
        <v>252</v>
      </c>
      <c r="F8" s="27">
        <v>-1</v>
      </c>
      <c r="G8" s="27">
        <v>-3</v>
      </c>
      <c r="H8" s="28" t="s">
        <v>12</v>
      </c>
      <c r="I8" s="29">
        <v>992</v>
      </c>
      <c r="J8" s="30">
        <v>1697</v>
      </c>
      <c r="K8" s="30">
        <v>781</v>
      </c>
      <c r="L8" s="30">
        <v>916</v>
      </c>
      <c r="M8" s="31">
        <v>-2</v>
      </c>
      <c r="N8" s="32">
        <v>-5</v>
      </c>
    </row>
    <row r="9" spans="1:14" ht="35.1" customHeight="1" x14ac:dyDescent="0.15">
      <c r="A9" s="33" t="s">
        <v>12</v>
      </c>
      <c r="B9" s="29">
        <v>688</v>
      </c>
      <c r="C9" s="30">
        <v>1270</v>
      </c>
      <c r="D9" s="30">
        <v>636</v>
      </c>
      <c r="E9" s="30">
        <v>634</v>
      </c>
      <c r="F9" s="27">
        <v>0</v>
      </c>
      <c r="G9" s="27">
        <v>-2</v>
      </c>
      <c r="H9" s="28" t="s">
        <v>13</v>
      </c>
      <c r="I9" s="29">
        <v>1762</v>
      </c>
      <c r="J9" s="30">
        <v>3374</v>
      </c>
      <c r="K9" s="30">
        <v>1541</v>
      </c>
      <c r="L9" s="30">
        <v>1833</v>
      </c>
      <c r="M9" s="31">
        <v>0</v>
      </c>
      <c r="N9" s="32">
        <v>18</v>
      </c>
    </row>
    <row r="10" spans="1:14" ht="35.1" customHeight="1" x14ac:dyDescent="0.15">
      <c r="A10" s="33" t="s">
        <v>14</v>
      </c>
      <c r="B10" s="29">
        <v>994</v>
      </c>
      <c r="C10" s="30">
        <v>1538</v>
      </c>
      <c r="D10" s="30">
        <v>736</v>
      </c>
      <c r="E10" s="30">
        <v>802</v>
      </c>
      <c r="F10" s="27">
        <v>2</v>
      </c>
      <c r="G10" s="27">
        <v>2</v>
      </c>
      <c r="H10" s="28" t="s">
        <v>12</v>
      </c>
      <c r="I10" s="29">
        <v>1565</v>
      </c>
      <c r="J10" s="30">
        <v>2646</v>
      </c>
      <c r="K10" s="30">
        <v>1262</v>
      </c>
      <c r="L10" s="30">
        <v>1384</v>
      </c>
      <c r="M10" s="31">
        <v>0</v>
      </c>
      <c r="N10" s="32">
        <v>1</v>
      </c>
    </row>
    <row r="11" spans="1:14" ht="35.1" customHeight="1" x14ac:dyDescent="0.15">
      <c r="A11" s="33" t="s">
        <v>12</v>
      </c>
      <c r="B11" s="29">
        <v>1830</v>
      </c>
      <c r="C11" s="30">
        <v>3576</v>
      </c>
      <c r="D11" s="30">
        <v>1717</v>
      </c>
      <c r="E11" s="30">
        <v>1859</v>
      </c>
      <c r="F11" s="27">
        <v>0</v>
      </c>
      <c r="G11" s="27">
        <v>-1</v>
      </c>
      <c r="H11" s="28" t="s">
        <v>15</v>
      </c>
      <c r="I11" s="29">
        <v>1513</v>
      </c>
      <c r="J11" s="30">
        <v>2512</v>
      </c>
      <c r="K11" s="30">
        <v>1207</v>
      </c>
      <c r="L11" s="30">
        <v>1305</v>
      </c>
      <c r="M11" s="31">
        <v>2</v>
      </c>
      <c r="N11" s="32">
        <v>10</v>
      </c>
    </row>
    <row r="12" spans="1:14" ht="35.1" customHeight="1" x14ac:dyDescent="0.15">
      <c r="A12" s="33" t="s">
        <v>16</v>
      </c>
      <c r="B12" s="29">
        <v>1720</v>
      </c>
      <c r="C12" s="30">
        <v>3160</v>
      </c>
      <c r="D12" s="30">
        <v>1479</v>
      </c>
      <c r="E12" s="30">
        <v>1681</v>
      </c>
      <c r="F12" s="27">
        <v>3</v>
      </c>
      <c r="G12" s="27">
        <v>7</v>
      </c>
      <c r="H12" s="28" t="s">
        <v>17</v>
      </c>
      <c r="I12" s="29">
        <v>2009</v>
      </c>
      <c r="J12" s="30">
        <v>3659</v>
      </c>
      <c r="K12" s="30">
        <v>1742</v>
      </c>
      <c r="L12" s="30">
        <v>1917</v>
      </c>
      <c r="M12" s="31">
        <v>-10</v>
      </c>
      <c r="N12" s="32">
        <v>-21</v>
      </c>
    </row>
    <row r="13" spans="1:14" ht="35.1" customHeight="1" x14ac:dyDescent="0.15">
      <c r="A13" s="33" t="s">
        <v>12</v>
      </c>
      <c r="B13" s="29">
        <v>1815</v>
      </c>
      <c r="C13" s="30">
        <v>3314</v>
      </c>
      <c r="D13" s="30">
        <v>1582</v>
      </c>
      <c r="E13" s="30">
        <v>1732</v>
      </c>
      <c r="F13" s="27">
        <v>-3</v>
      </c>
      <c r="G13" s="27">
        <v>3</v>
      </c>
      <c r="H13" s="28" t="s">
        <v>18</v>
      </c>
      <c r="I13" s="29">
        <v>1687</v>
      </c>
      <c r="J13" s="30">
        <v>3012</v>
      </c>
      <c r="K13" s="30">
        <v>1514</v>
      </c>
      <c r="L13" s="30">
        <v>1498</v>
      </c>
      <c r="M13" s="31">
        <v>-9</v>
      </c>
      <c r="N13" s="32">
        <v>-19</v>
      </c>
    </row>
    <row r="14" spans="1:14" ht="35.1" customHeight="1" x14ac:dyDescent="0.15">
      <c r="A14" s="33" t="s">
        <v>15</v>
      </c>
      <c r="B14" s="29">
        <v>2175</v>
      </c>
      <c r="C14" s="30">
        <v>4366</v>
      </c>
      <c r="D14" s="30">
        <v>2093</v>
      </c>
      <c r="E14" s="30">
        <v>2273</v>
      </c>
      <c r="F14" s="27">
        <v>11</v>
      </c>
      <c r="G14" s="27">
        <v>13</v>
      </c>
      <c r="H14" s="28" t="s">
        <v>19</v>
      </c>
      <c r="I14" s="29">
        <v>932</v>
      </c>
      <c r="J14" s="30">
        <v>1564</v>
      </c>
      <c r="K14" s="30">
        <v>839</v>
      </c>
      <c r="L14" s="30">
        <v>725</v>
      </c>
      <c r="M14" s="31">
        <v>6</v>
      </c>
      <c r="N14" s="32">
        <v>4</v>
      </c>
    </row>
    <row r="15" spans="1:14" ht="35.1" customHeight="1" x14ac:dyDescent="0.15">
      <c r="A15" s="33" t="s">
        <v>17</v>
      </c>
      <c r="B15" s="29">
        <v>1594</v>
      </c>
      <c r="C15" s="30">
        <v>3145</v>
      </c>
      <c r="D15" s="30">
        <v>1452</v>
      </c>
      <c r="E15" s="30">
        <v>1693</v>
      </c>
      <c r="F15" s="27">
        <v>2</v>
      </c>
      <c r="G15" s="27">
        <v>9</v>
      </c>
      <c r="H15" s="28" t="s">
        <v>20</v>
      </c>
      <c r="I15" s="29">
        <v>368</v>
      </c>
      <c r="J15" s="30">
        <v>430</v>
      </c>
      <c r="K15" s="30">
        <v>83</v>
      </c>
      <c r="L15" s="30">
        <v>347</v>
      </c>
      <c r="M15" s="31">
        <v>-15</v>
      </c>
      <c r="N15" s="32">
        <v>-15</v>
      </c>
    </row>
    <row r="16" spans="1:14" ht="35.1" customHeight="1" x14ac:dyDescent="0.15">
      <c r="A16" s="33" t="s">
        <v>18</v>
      </c>
      <c r="B16" s="29">
        <v>2601</v>
      </c>
      <c r="C16" s="30">
        <v>5008</v>
      </c>
      <c r="D16" s="30">
        <v>2332</v>
      </c>
      <c r="E16" s="30">
        <v>2676</v>
      </c>
      <c r="F16" s="27">
        <v>-1</v>
      </c>
      <c r="G16" s="27">
        <v>-10</v>
      </c>
      <c r="H16" s="28" t="s">
        <v>21</v>
      </c>
      <c r="I16" s="29">
        <v>423</v>
      </c>
      <c r="J16" s="30">
        <v>639</v>
      </c>
      <c r="K16" s="30">
        <v>281</v>
      </c>
      <c r="L16" s="30">
        <v>358</v>
      </c>
      <c r="M16" s="31">
        <v>1</v>
      </c>
      <c r="N16" s="32">
        <v>3</v>
      </c>
    </row>
    <row r="17" spans="1:14" ht="35.1" customHeight="1" x14ac:dyDescent="0.15">
      <c r="A17" s="33" t="s">
        <v>22</v>
      </c>
      <c r="B17" s="29">
        <v>2341</v>
      </c>
      <c r="C17" s="30">
        <v>4338</v>
      </c>
      <c r="D17" s="30">
        <v>2150</v>
      </c>
      <c r="E17" s="30">
        <v>2188</v>
      </c>
      <c r="F17" s="27">
        <v>5</v>
      </c>
      <c r="G17" s="27">
        <v>3</v>
      </c>
      <c r="H17" s="28" t="s">
        <v>12</v>
      </c>
      <c r="I17" s="29">
        <v>1344</v>
      </c>
      <c r="J17" s="30">
        <v>2257</v>
      </c>
      <c r="K17" s="30">
        <v>1092</v>
      </c>
      <c r="L17" s="30">
        <v>1165</v>
      </c>
      <c r="M17" s="31">
        <v>3</v>
      </c>
      <c r="N17" s="32">
        <v>6</v>
      </c>
    </row>
    <row r="18" spans="1:14" ht="35.1" customHeight="1" x14ac:dyDescent="0.15">
      <c r="A18" s="33" t="s">
        <v>12</v>
      </c>
      <c r="B18" s="29">
        <v>1998</v>
      </c>
      <c r="C18" s="30">
        <v>3807</v>
      </c>
      <c r="D18" s="30">
        <v>1909</v>
      </c>
      <c r="E18" s="30">
        <v>1898</v>
      </c>
      <c r="F18" s="27">
        <v>14</v>
      </c>
      <c r="G18" s="27">
        <v>18</v>
      </c>
      <c r="H18" s="28" t="s">
        <v>15</v>
      </c>
      <c r="I18" s="29">
        <v>1580</v>
      </c>
      <c r="J18" s="30">
        <v>2572</v>
      </c>
      <c r="K18" s="30">
        <v>1260</v>
      </c>
      <c r="L18" s="30">
        <v>1312</v>
      </c>
      <c r="M18" s="31">
        <v>-8</v>
      </c>
      <c r="N18" s="32">
        <v>-17</v>
      </c>
    </row>
    <row r="19" spans="1:14" ht="35.1" customHeight="1" x14ac:dyDescent="0.15">
      <c r="A19" s="33" t="s">
        <v>15</v>
      </c>
      <c r="B19" s="29">
        <v>458</v>
      </c>
      <c r="C19" s="30">
        <v>914</v>
      </c>
      <c r="D19" s="30">
        <v>448</v>
      </c>
      <c r="E19" s="30">
        <v>466</v>
      </c>
      <c r="F19" s="27">
        <v>2</v>
      </c>
      <c r="G19" s="27">
        <v>8</v>
      </c>
      <c r="H19" s="28" t="s">
        <v>17</v>
      </c>
      <c r="I19" s="29">
        <v>1048</v>
      </c>
      <c r="J19" s="30">
        <v>1955</v>
      </c>
      <c r="K19" s="30">
        <v>988</v>
      </c>
      <c r="L19" s="30">
        <v>967</v>
      </c>
      <c r="M19" s="31">
        <v>-1</v>
      </c>
      <c r="N19" s="32">
        <v>-3</v>
      </c>
    </row>
    <row r="20" spans="1:14" ht="35.1" customHeight="1" x14ac:dyDescent="0.15">
      <c r="A20" s="33" t="s">
        <v>17</v>
      </c>
      <c r="B20" s="29">
        <v>2029</v>
      </c>
      <c r="C20" s="30">
        <v>4178</v>
      </c>
      <c r="D20" s="30">
        <v>2003</v>
      </c>
      <c r="E20" s="30">
        <v>2175</v>
      </c>
      <c r="F20" s="27">
        <v>-3</v>
      </c>
      <c r="G20" s="27">
        <v>-6</v>
      </c>
      <c r="H20" s="28" t="s">
        <v>23</v>
      </c>
      <c r="I20" s="29">
        <v>1034</v>
      </c>
      <c r="J20" s="30">
        <v>2162</v>
      </c>
      <c r="K20" s="30">
        <v>1014</v>
      </c>
      <c r="L20" s="30">
        <v>1148</v>
      </c>
      <c r="M20" s="31">
        <v>2</v>
      </c>
      <c r="N20" s="32">
        <v>5</v>
      </c>
    </row>
    <row r="21" spans="1:14" ht="35.1" customHeight="1" x14ac:dyDescent="0.15">
      <c r="A21" s="33" t="s">
        <v>18</v>
      </c>
      <c r="B21" s="29">
        <v>1971</v>
      </c>
      <c r="C21" s="30">
        <v>3578</v>
      </c>
      <c r="D21" s="30">
        <v>1696</v>
      </c>
      <c r="E21" s="30">
        <v>1882</v>
      </c>
      <c r="F21" s="27">
        <v>1</v>
      </c>
      <c r="G21" s="27">
        <v>1</v>
      </c>
      <c r="H21" s="28" t="s">
        <v>12</v>
      </c>
      <c r="I21" s="29">
        <v>1329</v>
      </c>
      <c r="J21" s="30">
        <v>2697</v>
      </c>
      <c r="K21" s="30">
        <v>1346</v>
      </c>
      <c r="L21" s="30">
        <v>1351</v>
      </c>
      <c r="M21" s="31">
        <v>-8</v>
      </c>
      <c r="N21" s="32">
        <v>-11</v>
      </c>
    </row>
    <row r="22" spans="1:14" ht="35.1" customHeight="1" x14ac:dyDescent="0.15">
      <c r="A22" s="33" t="s">
        <v>24</v>
      </c>
      <c r="B22" s="29">
        <v>1696</v>
      </c>
      <c r="C22" s="30">
        <v>3567</v>
      </c>
      <c r="D22" s="30">
        <v>1662</v>
      </c>
      <c r="E22" s="30">
        <v>1905</v>
      </c>
      <c r="F22" s="27">
        <v>6</v>
      </c>
      <c r="G22" s="27">
        <v>-3</v>
      </c>
      <c r="H22" s="28" t="s">
        <v>25</v>
      </c>
      <c r="I22" s="29">
        <v>1511</v>
      </c>
      <c r="J22" s="30">
        <v>2931</v>
      </c>
      <c r="K22" s="30">
        <v>1449</v>
      </c>
      <c r="L22" s="30">
        <v>1482</v>
      </c>
      <c r="M22" s="31">
        <v>-1</v>
      </c>
      <c r="N22" s="32">
        <v>10</v>
      </c>
    </row>
    <row r="23" spans="1:14" ht="35.1" customHeight="1" x14ac:dyDescent="0.15">
      <c r="A23" s="33" t="s">
        <v>12</v>
      </c>
      <c r="B23" s="29">
        <v>1803</v>
      </c>
      <c r="C23" s="30">
        <v>3721</v>
      </c>
      <c r="D23" s="30">
        <v>1766</v>
      </c>
      <c r="E23" s="30">
        <v>1955</v>
      </c>
      <c r="F23" s="27">
        <v>0</v>
      </c>
      <c r="G23" s="27">
        <v>8</v>
      </c>
      <c r="H23" s="28" t="s">
        <v>12</v>
      </c>
      <c r="I23" s="29">
        <v>1713</v>
      </c>
      <c r="J23" s="30">
        <v>3114</v>
      </c>
      <c r="K23" s="30">
        <v>1489</v>
      </c>
      <c r="L23" s="30">
        <v>1625</v>
      </c>
      <c r="M23" s="31">
        <v>2</v>
      </c>
      <c r="N23" s="32">
        <v>1</v>
      </c>
    </row>
    <row r="24" spans="1:14" ht="35.1" customHeight="1" x14ac:dyDescent="0.15">
      <c r="A24" s="33" t="s">
        <v>15</v>
      </c>
      <c r="B24" s="29">
        <v>1723</v>
      </c>
      <c r="C24" s="30">
        <v>3551</v>
      </c>
      <c r="D24" s="30">
        <v>1731</v>
      </c>
      <c r="E24" s="30">
        <v>1820</v>
      </c>
      <c r="F24" s="27">
        <v>1</v>
      </c>
      <c r="G24" s="27">
        <v>-1</v>
      </c>
      <c r="H24" s="28" t="s">
        <v>26</v>
      </c>
      <c r="I24" s="29">
        <v>245</v>
      </c>
      <c r="J24" s="30">
        <v>455</v>
      </c>
      <c r="K24" s="30">
        <v>237</v>
      </c>
      <c r="L24" s="30">
        <v>218</v>
      </c>
      <c r="M24" s="31">
        <v>1</v>
      </c>
      <c r="N24" s="32">
        <v>1</v>
      </c>
    </row>
    <row r="25" spans="1:14" ht="35.1" customHeight="1" x14ac:dyDescent="0.15">
      <c r="A25" s="33" t="s">
        <v>17</v>
      </c>
      <c r="B25" s="29">
        <v>2736</v>
      </c>
      <c r="C25" s="30">
        <v>4808</v>
      </c>
      <c r="D25" s="30">
        <v>2290</v>
      </c>
      <c r="E25" s="30">
        <v>2518</v>
      </c>
      <c r="F25" s="27">
        <v>-12</v>
      </c>
      <c r="G25" s="27">
        <v>-7</v>
      </c>
      <c r="H25" s="28" t="s">
        <v>12</v>
      </c>
      <c r="I25" s="29">
        <v>780</v>
      </c>
      <c r="J25" s="30">
        <v>1474</v>
      </c>
      <c r="K25" s="30">
        <v>708</v>
      </c>
      <c r="L25" s="30">
        <v>766</v>
      </c>
      <c r="M25" s="31">
        <v>1</v>
      </c>
      <c r="N25" s="32">
        <v>7</v>
      </c>
    </row>
    <row r="26" spans="1:14" ht="35.1" customHeight="1" x14ac:dyDescent="0.15">
      <c r="A26" s="33" t="s">
        <v>27</v>
      </c>
      <c r="B26" s="29">
        <v>1215</v>
      </c>
      <c r="C26" s="30">
        <v>2276</v>
      </c>
      <c r="D26" s="30">
        <v>1119</v>
      </c>
      <c r="E26" s="30">
        <v>1157</v>
      </c>
      <c r="F26" s="27">
        <v>10</v>
      </c>
      <c r="G26" s="27">
        <v>12</v>
      </c>
      <c r="H26" s="28" t="s">
        <v>28</v>
      </c>
      <c r="I26" s="29">
        <v>1287</v>
      </c>
      <c r="J26" s="30">
        <v>2355</v>
      </c>
      <c r="K26" s="30">
        <v>1096</v>
      </c>
      <c r="L26" s="30">
        <v>1259</v>
      </c>
      <c r="M26" s="31">
        <v>2</v>
      </c>
      <c r="N26" s="32">
        <v>6</v>
      </c>
    </row>
    <row r="27" spans="1:14" ht="35.1" customHeight="1" x14ac:dyDescent="0.15">
      <c r="A27" s="33" t="s">
        <v>12</v>
      </c>
      <c r="B27" s="29">
        <v>1596</v>
      </c>
      <c r="C27" s="30">
        <v>2611</v>
      </c>
      <c r="D27" s="30">
        <v>1358</v>
      </c>
      <c r="E27" s="30">
        <v>1253</v>
      </c>
      <c r="F27" s="27">
        <v>4</v>
      </c>
      <c r="G27" s="27">
        <v>2</v>
      </c>
      <c r="H27" s="28" t="s">
        <v>12</v>
      </c>
      <c r="I27" s="29">
        <v>2036</v>
      </c>
      <c r="J27" s="30">
        <v>3577</v>
      </c>
      <c r="K27" s="30">
        <v>1691</v>
      </c>
      <c r="L27" s="30">
        <v>1886</v>
      </c>
      <c r="M27" s="31">
        <v>-1</v>
      </c>
      <c r="N27" s="32">
        <v>-6</v>
      </c>
    </row>
    <row r="28" spans="1:14" ht="35.1" customHeight="1" x14ac:dyDescent="0.15">
      <c r="A28" s="33" t="s">
        <v>29</v>
      </c>
      <c r="B28" s="29">
        <v>1061</v>
      </c>
      <c r="C28" s="30">
        <v>2139</v>
      </c>
      <c r="D28" s="30">
        <v>1024</v>
      </c>
      <c r="E28" s="30">
        <v>1115</v>
      </c>
      <c r="F28" s="27">
        <v>0</v>
      </c>
      <c r="G28" s="27">
        <v>-5</v>
      </c>
      <c r="H28" s="28" t="s">
        <v>30</v>
      </c>
      <c r="I28" s="29">
        <v>668</v>
      </c>
      <c r="J28" s="30">
        <v>1404</v>
      </c>
      <c r="K28" s="30">
        <v>654</v>
      </c>
      <c r="L28" s="30">
        <v>750</v>
      </c>
      <c r="M28" s="31">
        <v>0</v>
      </c>
      <c r="N28" s="32">
        <v>-5</v>
      </c>
    </row>
    <row r="29" spans="1:14" ht="35.1" customHeight="1" x14ac:dyDescent="0.15">
      <c r="A29" s="33" t="s">
        <v>12</v>
      </c>
      <c r="B29" s="29">
        <v>1060</v>
      </c>
      <c r="C29" s="30">
        <v>2425</v>
      </c>
      <c r="D29" s="30">
        <v>1174</v>
      </c>
      <c r="E29" s="30">
        <v>1251</v>
      </c>
      <c r="F29" s="27">
        <v>7</v>
      </c>
      <c r="G29" s="27">
        <v>7</v>
      </c>
      <c r="H29" s="28" t="s">
        <v>12</v>
      </c>
      <c r="I29" s="29">
        <v>2311</v>
      </c>
      <c r="J29" s="30">
        <v>4076</v>
      </c>
      <c r="K29" s="30">
        <v>1930</v>
      </c>
      <c r="L29" s="30">
        <v>2146</v>
      </c>
      <c r="M29" s="31">
        <v>7</v>
      </c>
      <c r="N29" s="32">
        <v>7</v>
      </c>
    </row>
    <row r="30" spans="1:14" ht="35.1" customHeight="1" x14ac:dyDescent="0.15">
      <c r="A30" s="33" t="s">
        <v>15</v>
      </c>
      <c r="B30" s="29">
        <v>614</v>
      </c>
      <c r="C30" s="30">
        <v>1217</v>
      </c>
      <c r="D30" s="30">
        <v>579</v>
      </c>
      <c r="E30" s="30">
        <v>638</v>
      </c>
      <c r="F30" s="27">
        <v>-6</v>
      </c>
      <c r="G30" s="27">
        <v>-8</v>
      </c>
      <c r="H30" s="28" t="s">
        <v>15</v>
      </c>
      <c r="I30" s="29">
        <v>3306</v>
      </c>
      <c r="J30" s="30">
        <v>6004</v>
      </c>
      <c r="K30" s="30">
        <v>2836</v>
      </c>
      <c r="L30" s="30">
        <v>3168</v>
      </c>
      <c r="M30" s="31">
        <v>-2</v>
      </c>
      <c r="N30" s="32">
        <v>0</v>
      </c>
    </row>
    <row r="31" spans="1:14" ht="35.1" customHeight="1" x14ac:dyDescent="0.15">
      <c r="A31" s="33" t="s">
        <v>17</v>
      </c>
      <c r="B31" s="29">
        <v>741</v>
      </c>
      <c r="C31" s="30">
        <v>1310</v>
      </c>
      <c r="D31" s="30">
        <v>638</v>
      </c>
      <c r="E31" s="30">
        <v>672</v>
      </c>
      <c r="F31" s="27">
        <v>-3</v>
      </c>
      <c r="G31" s="27">
        <v>-3</v>
      </c>
      <c r="H31" s="28" t="s">
        <v>17</v>
      </c>
      <c r="I31" s="29">
        <v>1510</v>
      </c>
      <c r="J31" s="30">
        <v>2810</v>
      </c>
      <c r="K31" s="30">
        <v>1383</v>
      </c>
      <c r="L31" s="30">
        <v>1427</v>
      </c>
      <c r="M31" s="31">
        <v>-2</v>
      </c>
      <c r="N31" s="32">
        <v>-7</v>
      </c>
    </row>
    <row r="32" spans="1:14" ht="35.1" customHeight="1" x14ac:dyDescent="0.15">
      <c r="A32" s="33" t="s">
        <v>31</v>
      </c>
      <c r="B32" s="29">
        <v>326</v>
      </c>
      <c r="C32" s="30">
        <v>644</v>
      </c>
      <c r="D32" s="30">
        <v>307</v>
      </c>
      <c r="E32" s="30">
        <v>337</v>
      </c>
      <c r="F32" s="27">
        <v>0</v>
      </c>
      <c r="G32" s="27">
        <v>-1</v>
      </c>
      <c r="H32" s="28" t="s">
        <v>18</v>
      </c>
      <c r="I32" s="29">
        <v>2190</v>
      </c>
      <c r="J32" s="30">
        <v>4256</v>
      </c>
      <c r="K32" s="30">
        <v>2016</v>
      </c>
      <c r="L32" s="30">
        <v>2240</v>
      </c>
      <c r="M32" s="31">
        <v>1</v>
      </c>
      <c r="N32" s="32">
        <v>-6</v>
      </c>
    </row>
    <row r="33" spans="1:15" ht="35.1" customHeight="1" x14ac:dyDescent="0.15">
      <c r="A33" s="33" t="s">
        <v>12</v>
      </c>
      <c r="B33" s="29">
        <v>827</v>
      </c>
      <c r="C33" s="30">
        <v>1501</v>
      </c>
      <c r="D33" s="30">
        <v>675</v>
      </c>
      <c r="E33" s="30">
        <v>826</v>
      </c>
      <c r="F33" s="27">
        <v>3</v>
      </c>
      <c r="G33" s="27">
        <v>7</v>
      </c>
      <c r="H33" s="28" t="s">
        <v>32</v>
      </c>
      <c r="I33" s="29">
        <v>2035</v>
      </c>
      <c r="J33" s="30">
        <v>3984</v>
      </c>
      <c r="K33" s="30">
        <v>1888</v>
      </c>
      <c r="L33" s="30">
        <v>2096</v>
      </c>
      <c r="M33" s="31">
        <v>13</v>
      </c>
      <c r="N33" s="32">
        <v>27</v>
      </c>
    </row>
    <row r="34" spans="1:15" ht="35.1" customHeight="1" x14ac:dyDescent="0.15">
      <c r="A34" s="33" t="s">
        <v>15</v>
      </c>
      <c r="B34" s="29">
        <v>1823</v>
      </c>
      <c r="C34" s="30">
        <v>3154</v>
      </c>
      <c r="D34" s="30">
        <v>1495</v>
      </c>
      <c r="E34" s="30">
        <v>1659</v>
      </c>
      <c r="F34" s="27">
        <v>-5</v>
      </c>
      <c r="G34" s="27">
        <v>-1</v>
      </c>
      <c r="H34" s="28" t="s">
        <v>12</v>
      </c>
      <c r="I34" s="29">
        <v>2225</v>
      </c>
      <c r="J34" s="30">
        <v>4278</v>
      </c>
      <c r="K34" s="30">
        <v>2054</v>
      </c>
      <c r="L34" s="30">
        <v>2224</v>
      </c>
      <c r="M34" s="31">
        <v>-10</v>
      </c>
      <c r="N34" s="32">
        <v>-16</v>
      </c>
    </row>
    <row r="35" spans="1:15" ht="35.1" customHeight="1" x14ac:dyDescent="0.15">
      <c r="A35" s="33" t="s">
        <v>17</v>
      </c>
      <c r="B35" s="29">
        <v>1559</v>
      </c>
      <c r="C35" s="30">
        <v>2668</v>
      </c>
      <c r="D35" s="30">
        <v>1210</v>
      </c>
      <c r="E35" s="30">
        <v>1458</v>
      </c>
      <c r="F35" s="27">
        <v>3</v>
      </c>
      <c r="G35" s="27">
        <v>4</v>
      </c>
      <c r="H35" s="28" t="s">
        <v>15</v>
      </c>
      <c r="I35" s="29">
        <v>1727</v>
      </c>
      <c r="J35" s="30">
        <v>3152</v>
      </c>
      <c r="K35" s="30">
        <v>1510</v>
      </c>
      <c r="L35" s="30">
        <v>1642</v>
      </c>
      <c r="M35" s="31">
        <v>6</v>
      </c>
      <c r="N35" s="32">
        <v>8</v>
      </c>
    </row>
    <row r="36" spans="1:15" ht="35.1" customHeight="1" x14ac:dyDescent="0.15">
      <c r="A36" s="33" t="s">
        <v>18</v>
      </c>
      <c r="B36" s="29">
        <v>2071</v>
      </c>
      <c r="C36" s="30">
        <v>3836</v>
      </c>
      <c r="D36" s="30">
        <v>1882</v>
      </c>
      <c r="E36" s="30">
        <v>1954</v>
      </c>
      <c r="F36" s="27">
        <v>0</v>
      </c>
      <c r="G36" s="27">
        <v>9</v>
      </c>
      <c r="H36" s="28" t="s">
        <v>17</v>
      </c>
      <c r="I36" s="29">
        <v>2032</v>
      </c>
      <c r="J36" s="30">
        <v>4012</v>
      </c>
      <c r="K36" s="30">
        <v>1962</v>
      </c>
      <c r="L36" s="30">
        <v>2050</v>
      </c>
      <c r="M36" s="31">
        <v>5</v>
      </c>
      <c r="N36" s="32">
        <v>13</v>
      </c>
    </row>
    <row r="37" spans="1:15" ht="35.1" customHeight="1" x14ac:dyDescent="0.15">
      <c r="A37" s="33" t="s">
        <v>19</v>
      </c>
      <c r="B37" s="29">
        <v>1899</v>
      </c>
      <c r="C37" s="30">
        <v>3431</v>
      </c>
      <c r="D37" s="30">
        <v>1747</v>
      </c>
      <c r="E37" s="30">
        <v>1684</v>
      </c>
      <c r="F37" s="27">
        <v>11</v>
      </c>
      <c r="G37" s="27">
        <v>14</v>
      </c>
      <c r="H37" s="28" t="s">
        <v>18</v>
      </c>
      <c r="I37" s="29">
        <v>2736</v>
      </c>
      <c r="J37" s="30">
        <v>5176</v>
      </c>
      <c r="K37" s="34">
        <v>2526</v>
      </c>
      <c r="L37" s="30">
        <v>2650</v>
      </c>
      <c r="M37" s="31">
        <v>-11</v>
      </c>
      <c r="N37" s="32">
        <v>-26</v>
      </c>
    </row>
    <row r="38" spans="1:15" ht="35.1" customHeight="1" thickBot="1" x14ac:dyDescent="0.2">
      <c r="A38" s="33" t="s">
        <v>33</v>
      </c>
      <c r="B38" s="29">
        <v>2017</v>
      </c>
      <c r="C38" s="30">
        <v>3659</v>
      </c>
      <c r="D38" s="30">
        <v>1726</v>
      </c>
      <c r="E38" s="30">
        <v>1933</v>
      </c>
      <c r="F38" s="27">
        <v>-8</v>
      </c>
      <c r="G38" s="27">
        <v>-18</v>
      </c>
      <c r="H38" s="35" t="s">
        <v>19</v>
      </c>
      <c r="I38" s="36">
        <v>1429</v>
      </c>
      <c r="J38" s="34">
        <v>2917</v>
      </c>
      <c r="K38" s="34">
        <v>1309</v>
      </c>
      <c r="L38" s="34">
        <v>1608</v>
      </c>
      <c r="M38" s="27">
        <v>1</v>
      </c>
      <c r="N38" s="81">
        <v>-5</v>
      </c>
    </row>
    <row r="39" spans="1:15" ht="35.1" customHeight="1" x14ac:dyDescent="0.15">
      <c r="A39" s="33" t="s">
        <v>12</v>
      </c>
      <c r="B39" s="29">
        <v>442</v>
      </c>
      <c r="C39" s="30">
        <v>877</v>
      </c>
      <c r="D39" s="30">
        <v>405</v>
      </c>
      <c r="E39" s="30">
        <v>472</v>
      </c>
      <c r="F39" s="27">
        <v>0</v>
      </c>
      <c r="G39" s="27">
        <v>-3</v>
      </c>
      <c r="H39" s="37" t="s">
        <v>34</v>
      </c>
      <c r="I39" s="38">
        <v>100855</v>
      </c>
      <c r="J39" s="39">
        <v>187909</v>
      </c>
      <c r="K39" s="39">
        <v>90089</v>
      </c>
      <c r="L39" s="39">
        <v>97820</v>
      </c>
      <c r="M39" s="40"/>
      <c r="N39" s="41"/>
    </row>
    <row r="40" spans="1:15" ht="35.1" customHeight="1" x14ac:dyDescent="0.15">
      <c r="A40" s="33" t="s">
        <v>15</v>
      </c>
      <c r="B40" s="29">
        <v>429</v>
      </c>
      <c r="C40" s="30">
        <v>877</v>
      </c>
      <c r="D40" s="30">
        <v>434</v>
      </c>
      <c r="E40" s="30">
        <v>443</v>
      </c>
      <c r="F40" s="27">
        <v>1</v>
      </c>
      <c r="G40" s="27">
        <v>-3</v>
      </c>
      <c r="H40" s="42" t="s">
        <v>35</v>
      </c>
      <c r="I40" s="43">
        <v>21</v>
      </c>
      <c r="J40" s="43">
        <v>39</v>
      </c>
      <c r="K40" s="43">
        <v>48</v>
      </c>
      <c r="L40" s="43">
        <v>-9</v>
      </c>
      <c r="M40" s="44"/>
      <c r="N40" s="45"/>
    </row>
    <row r="41" spans="1:15" ht="35.1" customHeight="1" x14ac:dyDescent="0.15">
      <c r="A41" s="33" t="s">
        <v>36</v>
      </c>
      <c r="B41" s="29">
        <v>1197</v>
      </c>
      <c r="C41" s="30">
        <v>2101</v>
      </c>
      <c r="D41" s="30">
        <v>1182</v>
      </c>
      <c r="E41" s="30">
        <v>919</v>
      </c>
      <c r="F41" s="27">
        <v>-7</v>
      </c>
      <c r="G41" s="27">
        <v>-10</v>
      </c>
      <c r="H41" s="42" t="s">
        <v>37</v>
      </c>
      <c r="I41" s="46">
        <v>99169</v>
      </c>
      <c r="J41" s="47">
        <v>185860</v>
      </c>
      <c r="K41" s="47">
        <v>89238</v>
      </c>
      <c r="L41" s="47">
        <v>96622</v>
      </c>
      <c r="M41" s="44"/>
      <c r="N41" s="45"/>
    </row>
    <row r="42" spans="1:15" ht="35.1" customHeight="1" x14ac:dyDescent="0.15">
      <c r="A42" s="33" t="s">
        <v>12</v>
      </c>
      <c r="B42" s="29">
        <v>1090</v>
      </c>
      <c r="C42" s="30">
        <v>2047</v>
      </c>
      <c r="D42" s="30">
        <v>977</v>
      </c>
      <c r="E42" s="30">
        <v>1070</v>
      </c>
      <c r="F42" s="27">
        <v>-6</v>
      </c>
      <c r="G42" s="27">
        <v>-8</v>
      </c>
      <c r="H42" s="42" t="s">
        <v>38</v>
      </c>
      <c r="I42" s="43">
        <v>1707</v>
      </c>
      <c r="J42" s="43">
        <v>2088</v>
      </c>
      <c r="K42" s="43">
        <v>899</v>
      </c>
      <c r="L42" s="43">
        <v>1189</v>
      </c>
      <c r="M42" s="44"/>
      <c r="N42" s="45"/>
    </row>
    <row r="43" spans="1:15" ht="35.1" customHeight="1" thickBot="1" x14ac:dyDescent="0.2">
      <c r="A43" s="48" t="s">
        <v>15</v>
      </c>
      <c r="B43" s="49">
        <v>1228</v>
      </c>
      <c r="C43" s="50">
        <v>2392</v>
      </c>
      <c r="D43" s="50">
        <v>1133</v>
      </c>
      <c r="E43" s="50">
        <v>1259</v>
      </c>
      <c r="F43" s="51">
        <v>9</v>
      </c>
      <c r="G43" s="52">
        <v>27</v>
      </c>
      <c r="H43" s="53" t="s">
        <v>39</v>
      </c>
      <c r="I43" s="54">
        <v>5467</v>
      </c>
      <c r="J43" s="55">
        <v>7184</v>
      </c>
      <c r="K43" s="82">
        <v>3577</v>
      </c>
      <c r="L43" s="82">
        <v>3607</v>
      </c>
      <c r="M43" s="56">
        <v>-4</v>
      </c>
      <c r="N43" s="57">
        <v>5</v>
      </c>
    </row>
    <row r="44" spans="1:15" ht="30" customHeight="1" x14ac:dyDescent="0.2">
      <c r="A44" s="90" t="s">
        <v>40</v>
      </c>
      <c r="G44" s="113" t="s">
        <v>41</v>
      </c>
      <c r="H44" s="113"/>
      <c r="I44" s="113"/>
      <c r="J44" s="113"/>
      <c r="K44" s="113"/>
      <c r="L44" s="113"/>
      <c r="M44" s="113"/>
      <c r="N44" s="113"/>
    </row>
    <row r="45" spans="1:15" ht="30" customHeight="1" x14ac:dyDescent="0.25">
      <c r="G45" s="59" t="s">
        <v>89</v>
      </c>
      <c r="H45" s="91"/>
      <c r="I45" s="91"/>
      <c r="J45" s="91"/>
      <c r="K45" s="91"/>
      <c r="L45" s="91"/>
      <c r="M45" s="91"/>
      <c r="N45" s="91"/>
      <c r="O45" s="92"/>
    </row>
  </sheetData>
  <mergeCells count="5">
    <mergeCell ref="G44:N44"/>
    <mergeCell ref="A5:A6"/>
    <mergeCell ref="B5:B6"/>
    <mergeCell ref="H5:H6"/>
    <mergeCell ref="I5:I6"/>
  </mergeCells>
  <phoneticPr fontId="2"/>
  <hyperlinks>
    <hyperlink ref="G45" r:id="rId1" display="http://www.city.bunkyo.tokyo.jp/profile/toukei/zinko.html"/>
  </hyperlinks>
  <pageMargins left="0.78740157480314965" right="0.59055118110236227" top="0.78740157480314965" bottom="0.19685039370078741" header="0.51181102362204722" footer="0.59055118110236227"/>
  <pageSetup paperSize="9" scale="50" orientation="portrait" horizontalDpi="400" verticalDpi="400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"/>
  <sheetViews>
    <sheetView view="pageBreakPreview" topLeftCell="A22" zoomScale="50" zoomScaleNormal="50" workbookViewId="0">
      <selection activeCell="J1" sqref="J1:J65536"/>
    </sheetView>
  </sheetViews>
  <sheetFormatPr defaultRowHeight="13.5" x14ac:dyDescent="0.15"/>
  <cols>
    <col min="1" max="1" width="16.625" customWidth="1"/>
    <col min="2" max="3" width="12.625" customWidth="1"/>
    <col min="4" max="5" width="12.375" customWidth="1"/>
    <col min="6" max="7" width="10.875" customWidth="1"/>
    <col min="8" max="8" width="16.625" customWidth="1"/>
    <col min="9" max="10" width="12.625" customWidth="1"/>
    <col min="11" max="12" width="12.375" customWidth="1"/>
    <col min="13" max="13" width="10.875" customWidth="1"/>
    <col min="14" max="14" width="11" customWidth="1"/>
  </cols>
  <sheetData>
    <row r="1" spans="1:14" ht="60" customHeight="1" x14ac:dyDescent="0.15"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4" ht="60" customHeight="1" thickBot="1" x14ac:dyDescent="0.2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3" t="s">
        <v>99</v>
      </c>
    </row>
    <row r="3" spans="1:14" ht="34.5" customHeight="1" x14ac:dyDescent="0.15">
      <c r="D3" s="4" t="s">
        <v>0</v>
      </c>
    </row>
    <row r="4" spans="1:14" ht="30" customHeight="1" thickBot="1" x14ac:dyDescent="0.2">
      <c r="K4" s="5" t="s">
        <v>98</v>
      </c>
      <c r="L4" s="5"/>
      <c r="M4" s="5"/>
    </row>
    <row r="5" spans="1:14" s="61" customFormat="1" ht="35.1" customHeight="1" x14ac:dyDescent="0.15">
      <c r="A5" s="107" t="s">
        <v>1</v>
      </c>
      <c r="B5" s="109" t="s">
        <v>2</v>
      </c>
      <c r="C5" s="6" t="s">
        <v>3</v>
      </c>
      <c r="D5" s="7"/>
      <c r="E5" s="8" t="s">
        <v>4</v>
      </c>
      <c r="F5" s="7" t="s">
        <v>5</v>
      </c>
      <c r="G5" s="9"/>
      <c r="H5" s="111" t="s">
        <v>1</v>
      </c>
      <c r="I5" s="109" t="s">
        <v>2</v>
      </c>
      <c r="J5" s="6" t="s">
        <v>3</v>
      </c>
      <c r="K5" s="7"/>
      <c r="L5" s="8" t="s">
        <v>4</v>
      </c>
      <c r="M5" s="7" t="s">
        <v>5</v>
      </c>
      <c r="N5" s="10"/>
    </row>
    <row r="6" spans="1:14" ht="35.1" customHeight="1" thickBot="1" x14ac:dyDescent="0.2">
      <c r="A6" s="108"/>
      <c r="B6" s="110"/>
      <c r="C6" s="11" t="s">
        <v>6</v>
      </c>
      <c r="D6" s="11" t="s">
        <v>7</v>
      </c>
      <c r="E6" s="11" t="s">
        <v>8</v>
      </c>
      <c r="F6" s="11" t="s">
        <v>2</v>
      </c>
      <c r="G6" s="12" t="s">
        <v>9</v>
      </c>
      <c r="H6" s="112"/>
      <c r="I6" s="110"/>
      <c r="J6" s="11" t="s">
        <v>6</v>
      </c>
      <c r="K6" s="11" t="s">
        <v>7</v>
      </c>
      <c r="L6" s="11" t="s">
        <v>8</v>
      </c>
      <c r="M6" s="11" t="s">
        <v>2</v>
      </c>
      <c r="N6" s="13" t="s">
        <v>9</v>
      </c>
    </row>
    <row r="7" spans="1:14" ht="35.1" customHeight="1" thickBot="1" x14ac:dyDescent="0.2">
      <c r="A7" s="14" t="s">
        <v>6</v>
      </c>
      <c r="B7" s="15">
        <v>100832</v>
      </c>
      <c r="C7" s="15">
        <v>187927</v>
      </c>
      <c r="D7" s="15">
        <v>90121</v>
      </c>
      <c r="E7" s="15">
        <v>97806</v>
      </c>
      <c r="F7" s="16">
        <v>-44</v>
      </c>
      <c r="G7" s="16">
        <v>-21</v>
      </c>
      <c r="H7" s="18" t="s">
        <v>10</v>
      </c>
      <c r="I7" s="19">
        <v>1951</v>
      </c>
      <c r="J7" s="20">
        <v>3311</v>
      </c>
      <c r="K7" s="20">
        <v>1478</v>
      </c>
      <c r="L7" s="20">
        <v>1833</v>
      </c>
      <c r="M7" s="64">
        <v>-1</v>
      </c>
      <c r="N7" s="65">
        <v>-11</v>
      </c>
    </row>
    <row r="8" spans="1:14" ht="35.1" customHeight="1" thickTop="1" x14ac:dyDescent="0.15">
      <c r="A8" s="23" t="s">
        <v>11</v>
      </c>
      <c r="B8" s="24">
        <v>230</v>
      </c>
      <c r="C8" s="25">
        <v>475</v>
      </c>
      <c r="D8" s="26">
        <v>223</v>
      </c>
      <c r="E8" s="26">
        <v>252</v>
      </c>
      <c r="F8" s="27">
        <v>0</v>
      </c>
      <c r="G8" s="27">
        <v>4</v>
      </c>
      <c r="H8" s="28" t="s">
        <v>12</v>
      </c>
      <c r="I8" s="29">
        <v>988</v>
      </c>
      <c r="J8" s="30">
        <v>1693</v>
      </c>
      <c r="K8" s="30">
        <v>782</v>
      </c>
      <c r="L8" s="30">
        <v>911</v>
      </c>
      <c r="M8" s="31">
        <v>-4</v>
      </c>
      <c r="N8" s="32">
        <v>-4</v>
      </c>
    </row>
    <row r="9" spans="1:14" ht="35.1" customHeight="1" x14ac:dyDescent="0.15">
      <c r="A9" s="33" t="s">
        <v>12</v>
      </c>
      <c r="B9" s="29">
        <v>686</v>
      </c>
      <c r="C9" s="30">
        <v>1265</v>
      </c>
      <c r="D9" s="30">
        <v>634</v>
      </c>
      <c r="E9" s="30">
        <v>631</v>
      </c>
      <c r="F9" s="27">
        <v>-2</v>
      </c>
      <c r="G9" s="27">
        <v>-5</v>
      </c>
      <c r="H9" s="28" t="s">
        <v>13</v>
      </c>
      <c r="I9" s="29">
        <v>1772</v>
      </c>
      <c r="J9" s="30">
        <v>3393</v>
      </c>
      <c r="K9" s="30">
        <v>1550</v>
      </c>
      <c r="L9" s="30">
        <v>1843</v>
      </c>
      <c r="M9" s="31">
        <v>10</v>
      </c>
      <c r="N9" s="32">
        <v>19</v>
      </c>
    </row>
    <row r="10" spans="1:14" ht="35.1" customHeight="1" x14ac:dyDescent="0.15">
      <c r="A10" s="33" t="s">
        <v>14</v>
      </c>
      <c r="B10" s="29">
        <v>997</v>
      </c>
      <c r="C10" s="30">
        <v>1538</v>
      </c>
      <c r="D10" s="30">
        <v>735</v>
      </c>
      <c r="E10" s="30">
        <v>803</v>
      </c>
      <c r="F10" s="27">
        <v>3</v>
      </c>
      <c r="G10" s="27">
        <v>0</v>
      </c>
      <c r="H10" s="28" t="s">
        <v>12</v>
      </c>
      <c r="I10" s="29">
        <v>1566</v>
      </c>
      <c r="J10" s="30">
        <v>2647</v>
      </c>
      <c r="K10" s="30">
        <v>1269</v>
      </c>
      <c r="L10" s="30">
        <v>1378</v>
      </c>
      <c r="M10" s="31">
        <v>1</v>
      </c>
      <c r="N10" s="32">
        <v>1</v>
      </c>
    </row>
    <row r="11" spans="1:14" ht="35.1" customHeight="1" x14ac:dyDescent="0.15">
      <c r="A11" s="33" t="s">
        <v>12</v>
      </c>
      <c r="B11" s="29">
        <v>1829</v>
      </c>
      <c r="C11" s="30">
        <v>3578</v>
      </c>
      <c r="D11" s="30">
        <v>1718</v>
      </c>
      <c r="E11" s="30">
        <v>1860</v>
      </c>
      <c r="F11" s="27">
        <v>-1</v>
      </c>
      <c r="G11" s="27">
        <v>2</v>
      </c>
      <c r="H11" s="28" t="s">
        <v>15</v>
      </c>
      <c r="I11" s="29">
        <v>1508</v>
      </c>
      <c r="J11" s="30">
        <v>2502</v>
      </c>
      <c r="K11" s="30">
        <v>1200</v>
      </c>
      <c r="L11" s="30">
        <v>1302</v>
      </c>
      <c r="M11" s="31">
        <v>-5</v>
      </c>
      <c r="N11" s="32">
        <v>-10</v>
      </c>
    </row>
    <row r="12" spans="1:14" ht="35.1" customHeight="1" x14ac:dyDescent="0.15">
      <c r="A12" s="33" t="s">
        <v>16</v>
      </c>
      <c r="B12" s="29">
        <v>1722</v>
      </c>
      <c r="C12" s="30">
        <v>3166</v>
      </c>
      <c r="D12" s="30">
        <v>1482</v>
      </c>
      <c r="E12" s="30">
        <v>1684</v>
      </c>
      <c r="F12" s="27">
        <v>2</v>
      </c>
      <c r="G12" s="27">
        <v>6</v>
      </c>
      <c r="H12" s="28" t="s">
        <v>17</v>
      </c>
      <c r="I12" s="29">
        <v>2024</v>
      </c>
      <c r="J12" s="30">
        <v>3676</v>
      </c>
      <c r="K12" s="30">
        <v>1749</v>
      </c>
      <c r="L12" s="30">
        <v>1927</v>
      </c>
      <c r="M12" s="31">
        <v>15</v>
      </c>
      <c r="N12" s="32">
        <v>17</v>
      </c>
    </row>
    <row r="13" spans="1:14" ht="35.1" customHeight="1" x14ac:dyDescent="0.15">
      <c r="A13" s="33" t="s">
        <v>12</v>
      </c>
      <c r="B13" s="29">
        <v>1816</v>
      </c>
      <c r="C13" s="30">
        <v>3314</v>
      </c>
      <c r="D13" s="30">
        <v>1582</v>
      </c>
      <c r="E13" s="30">
        <v>1732</v>
      </c>
      <c r="F13" s="27">
        <v>1</v>
      </c>
      <c r="G13" s="27">
        <v>0</v>
      </c>
      <c r="H13" s="28" t="s">
        <v>18</v>
      </c>
      <c r="I13" s="29">
        <v>1681</v>
      </c>
      <c r="J13" s="30">
        <v>3006</v>
      </c>
      <c r="K13" s="30">
        <v>1508</v>
      </c>
      <c r="L13" s="30">
        <v>1498</v>
      </c>
      <c r="M13" s="31">
        <v>-6</v>
      </c>
      <c r="N13" s="32">
        <v>-6</v>
      </c>
    </row>
    <row r="14" spans="1:14" ht="35.1" customHeight="1" x14ac:dyDescent="0.15">
      <c r="A14" s="33" t="s">
        <v>15</v>
      </c>
      <c r="B14" s="29">
        <v>2193</v>
      </c>
      <c r="C14" s="30">
        <v>4386</v>
      </c>
      <c r="D14" s="30">
        <v>2100</v>
      </c>
      <c r="E14" s="30">
        <v>2286</v>
      </c>
      <c r="F14" s="27">
        <v>18</v>
      </c>
      <c r="G14" s="27">
        <v>20</v>
      </c>
      <c r="H14" s="28" t="s">
        <v>19</v>
      </c>
      <c r="I14" s="29">
        <v>930</v>
      </c>
      <c r="J14" s="30">
        <v>1564</v>
      </c>
      <c r="K14" s="30">
        <v>836</v>
      </c>
      <c r="L14" s="30">
        <v>728</v>
      </c>
      <c r="M14" s="31">
        <v>-2</v>
      </c>
      <c r="N14" s="32">
        <v>0</v>
      </c>
    </row>
    <row r="15" spans="1:14" ht="35.1" customHeight="1" x14ac:dyDescent="0.15">
      <c r="A15" s="33" t="s">
        <v>17</v>
      </c>
      <c r="B15" s="29">
        <v>1600</v>
      </c>
      <c r="C15" s="30">
        <v>3157</v>
      </c>
      <c r="D15" s="30">
        <v>1457</v>
      </c>
      <c r="E15" s="30">
        <v>1700</v>
      </c>
      <c r="F15" s="27">
        <v>6</v>
      </c>
      <c r="G15" s="27">
        <v>12</v>
      </c>
      <c r="H15" s="28" t="s">
        <v>20</v>
      </c>
      <c r="I15" s="29">
        <v>352</v>
      </c>
      <c r="J15" s="30">
        <v>414</v>
      </c>
      <c r="K15" s="30">
        <v>83</v>
      </c>
      <c r="L15" s="30">
        <v>331</v>
      </c>
      <c r="M15" s="31">
        <v>-16</v>
      </c>
      <c r="N15" s="32">
        <v>-16</v>
      </c>
    </row>
    <row r="16" spans="1:14" ht="35.1" customHeight="1" x14ac:dyDescent="0.15">
      <c r="A16" s="33" t="s">
        <v>18</v>
      </c>
      <c r="B16" s="29">
        <v>2598</v>
      </c>
      <c r="C16" s="30">
        <v>5013</v>
      </c>
      <c r="D16" s="30">
        <v>2337</v>
      </c>
      <c r="E16" s="30">
        <v>2676</v>
      </c>
      <c r="F16" s="27">
        <v>-3</v>
      </c>
      <c r="G16" s="27">
        <v>5</v>
      </c>
      <c r="H16" s="28" t="s">
        <v>21</v>
      </c>
      <c r="I16" s="29">
        <v>421</v>
      </c>
      <c r="J16" s="30">
        <v>637</v>
      </c>
      <c r="K16" s="30">
        <v>281</v>
      </c>
      <c r="L16" s="30">
        <v>356</v>
      </c>
      <c r="M16" s="31">
        <v>-2</v>
      </c>
      <c r="N16" s="32">
        <v>-2</v>
      </c>
    </row>
    <row r="17" spans="1:14" ht="35.1" customHeight="1" x14ac:dyDescent="0.15">
      <c r="A17" s="33" t="s">
        <v>22</v>
      </c>
      <c r="B17" s="29">
        <v>2337</v>
      </c>
      <c r="C17" s="30">
        <v>4339</v>
      </c>
      <c r="D17" s="30">
        <v>2153</v>
      </c>
      <c r="E17" s="30">
        <v>2186</v>
      </c>
      <c r="F17" s="27">
        <v>-4</v>
      </c>
      <c r="G17" s="27">
        <v>1</v>
      </c>
      <c r="H17" s="28" t="s">
        <v>12</v>
      </c>
      <c r="I17" s="29">
        <v>1329</v>
      </c>
      <c r="J17" s="30">
        <v>2236</v>
      </c>
      <c r="K17" s="30">
        <v>1085</v>
      </c>
      <c r="L17" s="30">
        <v>1151</v>
      </c>
      <c r="M17" s="31">
        <v>-15</v>
      </c>
      <c r="N17" s="32">
        <v>-21</v>
      </c>
    </row>
    <row r="18" spans="1:14" ht="35.1" customHeight="1" x14ac:dyDescent="0.15">
      <c r="A18" s="33" t="s">
        <v>12</v>
      </c>
      <c r="B18" s="29">
        <v>1992</v>
      </c>
      <c r="C18" s="30">
        <v>3797</v>
      </c>
      <c r="D18" s="30">
        <v>1901</v>
      </c>
      <c r="E18" s="30">
        <v>1896</v>
      </c>
      <c r="F18" s="27">
        <v>-6</v>
      </c>
      <c r="G18" s="27">
        <v>-10</v>
      </c>
      <c r="H18" s="28" t="s">
        <v>15</v>
      </c>
      <c r="I18" s="29">
        <v>1580</v>
      </c>
      <c r="J18" s="30">
        <v>2569</v>
      </c>
      <c r="K18" s="30">
        <v>1255</v>
      </c>
      <c r="L18" s="30">
        <v>1314</v>
      </c>
      <c r="M18" s="31">
        <v>0</v>
      </c>
      <c r="N18" s="32">
        <v>-3</v>
      </c>
    </row>
    <row r="19" spans="1:14" ht="35.1" customHeight="1" x14ac:dyDescent="0.15">
      <c r="A19" s="33" t="s">
        <v>15</v>
      </c>
      <c r="B19" s="29">
        <v>457</v>
      </c>
      <c r="C19" s="30">
        <v>912</v>
      </c>
      <c r="D19" s="30">
        <v>450</v>
      </c>
      <c r="E19" s="30">
        <v>462</v>
      </c>
      <c r="F19" s="27">
        <v>-1</v>
      </c>
      <c r="G19" s="27">
        <v>-2</v>
      </c>
      <c r="H19" s="28" t="s">
        <v>17</v>
      </c>
      <c r="I19" s="29">
        <v>1054</v>
      </c>
      <c r="J19" s="30">
        <v>1962</v>
      </c>
      <c r="K19" s="30">
        <v>992</v>
      </c>
      <c r="L19" s="30">
        <v>970</v>
      </c>
      <c r="M19" s="31">
        <v>6</v>
      </c>
      <c r="N19" s="32">
        <v>7</v>
      </c>
    </row>
    <row r="20" spans="1:14" ht="35.1" customHeight="1" x14ac:dyDescent="0.15">
      <c r="A20" s="33" t="s">
        <v>17</v>
      </c>
      <c r="B20" s="29">
        <v>2024</v>
      </c>
      <c r="C20" s="30">
        <v>4176</v>
      </c>
      <c r="D20" s="30">
        <v>2004</v>
      </c>
      <c r="E20" s="30">
        <v>2172</v>
      </c>
      <c r="F20" s="27">
        <v>-5</v>
      </c>
      <c r="G20" s="27">
        <v>-2</v>
      </c>
      <c r="H20" s="28" t="s">
        <v>23</v>
      </c>
      <c r="I20" s="29">
        <v>1037</v>
      </c>
      <c r="J20" s="30">
        <v>2166</v>
      </c>
      <c r="K20" s="30">
        <v>1021</v>
      </c>
      <c r="L20" s="30">
        <v>1145</v>
      </c>
      <c r="M20" s="31">
        <v>3</v>
      </c>
      <c r="N20" s="32">
        <v>4</v>
      </c>
    </row>
    <row r="21" spans="1:14" ht="35.1" customHeight="1" x14ac:dyDescent="0.15">
      <c r="A21" s="33" t="s">
        <v>18</v>
      </c>
      <c r="B21" s="29">
        <v>1962</v>
      </c>
      <c r="C21" s="30">
        <v>3569</v>
      </c>
      <c r="D21" s="30">
        <v>1690</v>
      </c>
      <c r="E21" s="30">
        <v>1879</v>
      </c>
      <c r="F21" s="27">
        <v>-9</v>
      </c>
      <c r="G21" s="27">
        <v>-9</v>
      </c>
      <c r="H21" s="28" t="s">
        <v>12</v>
      </c>
      <c r="I21" s="29">
        <v>1332</v>
      </c>
      <c r="J21" s="30">
        <v>2700</v>
      </c>
      <c r="K21" s="30">
        <v>1350</v>
      </c>
      <c r="L21" s="30">
        <v>1350</v>
      </c>
      <c r="M21" s="31">
        <v>3</v>
      </c>
      <c r="N21" s="32">
        <v>3</v>
      </c>
    </row>
    <row r="22" spans="1:14" ht="35.1" customHeight="1" x14ac:dyDescent="0.15">
      <c r="A22" s="33" t="s">
        <v>24</v>
      </c>
      <c r="B22" s="29">
        <v>1690</v>
      </c>
      <c r="C22" s="30">
        <v>3569</v>
      </c>
      <c r="D22" s="30">
        <v>1658</v>
      </c>
      <c r="E22" s="30">
        <v>1911</v>
      </c>
      <c r="F22" s="27">
        <v>-6</v>
      </c>
      <c r="G22" s="27">
        <v>2</v>
      </c>
      <c r="H22" s="28" t="s">
        <v>25</v>
      </c>
      <c r="I22" s="29">
        <v>1506</v>
      </c>
      <c r="J22" s="30">
        <v>2923</v>
      </c>
      <c r="K22" s="30">
        <v>1445</v>
      </c>
      <c r="L22" s="30">
        <v>1478</v>
      </c>
      <c r="M22" s="31">
        <v>-5</v>
      </c>
      <c r="N22" s="32">
        <v>-8</v>
      </c>
    </row>
    <row r="23" spans="1:14" ht="35.1" customHeight="1" x14ac:dyDescent="0.15">
      <c r="A23" s="33" t="s">
        <v>12</v>
      </c>
      <c r="B23" s="29">
        <v>1805</v>
      </c>
      <c r="C23" s="30">
        <v>3717</v>
      </c>
      <c r="D23" s="30">
        <v>1765</v>
      </c>
      <c r="E23" s="30">
        <v>1952</v>
      </c>
      <c r="F23" s="27">
        <v>2</v>
      </c>
      <c r="G23" s="27">
        <v>-4</v>
      </c>
      <c r="H23" s="28" t="s">
        <v>12</v>
      </c>
      <c r="I23" s="29">
        <v>1716</v>
      </c>
      <c r="J23" s="30">
        <v>3109</v>
      </c>
      <c r="K23" s="30">
        <v>1486</v>
      </c>
      <c r="L23" s="30">
        <v>1623</v>
      </c>
      <c r="M23" s="31">
        <v>3</v>
      </c>
      <c r="N23" s="32">
        <v>-5</v>
      </c>
    </row>
    <row r="24" spans="1:14" ht="35.1" customHeight="1" x14ac:dyDescent="0.15">
      <c r="A24" s="33" t="s">
        <v>15</v>
      </c>
      <c r="B24" s="29">
        <v>1724</v>
      </c>
      <c r="C24" s="30">
        <v>3553</v>
      </c>
      <c r="D24" s="30">
        <v>1735</v>
      </c>
      <c r="E24" s="30">
        <v>1818</v>
      </c>
      <c r="F24" s="27">
        <v>1</v>
      </c>
      <c r="G24" s="27">
        <v>2</v>
      </c>
      <c r="H24" s="28" t="s">
        <v>26</v>
      </c>
      <c r="I24" s="29">
        <v>246</v>
      </c>
      <c r="J24" s="30">
        <v>457</v>
      </c>
      <c r="K24" s="30">
        <v>239</v>
      </c>
      <c r="L24" s="30">
        <v>218</v>
      </c>
      <c r="M24" s="31">
        <v>1</v>
      </c>
      <c r="N24" s="32">
        <v>2</v>
      </c>
    </row>
    <row r="25" spans="1:14" ht="35.1" customHeight="1" x14ac:dyDescent="0.15">
      <c r="A25" s="33" t="s">
        <v>17</v>
      </c>
      <c r="B25" s="29">
        <v>2738</v>
      </c>
      <c r="C25" s="30">
        <v>4810</v>
      </c>
      <c r="D25" s="30">
        <v>2289</v>
      </c>
      <c r="E25" s="30">
        <v>2521</v>
      </c>
      <c r="F25" s="27">
        <v>2</v>
      </c>
      <c r="G25" s="27">
        <v>2</v>
      </c>
      <c r="H25" s="28" t="s">
        <v>12</v>
      </c>
      <c r="I25" s="29">
        <v>777</v>
      </c>
      <c r="J25" s="30">
        <v>1478</v>
      </c>
      <c r="K25" s="30">
        <v>710</v>
      </c>
      <c r="L25" s="30">
        <v>768</v>
      </c>
      <c r="M25" s="31">
        <v>-3</v>
      </c>
      <c r="N25" s="32">
        <v>4</v>
      </c>
    </row>
    <row r="26" spans="1:14" ht="35.1" customHeight="1" x14ac:dyDescent="0.15">
      <c r="A26" s="33" t="s">
        <v>27</v>
      </c>
      <c r="B26" s="29">
        <v>1228</v>
      </c>
      <c r="C26" s="30">
        <v>2297</v>
      </c>
      <c r="D26" s="30">
        <v>1124</v>
      </c>
      <c r="E26" s="30">
        <v>1173</v>
      </c>
      <c r="F26" s="27">
        <v>13</v>
      </c>
      <c r="G26" s="27">
        <v>21</v>
      </c>
      <c r="H26" s="28" t="s">
        <v>28</v>
      </c>
      <c r="I26" s="29">
        <v>1291</v>
      </c>
      <c r="J26" s="30">
        <v>2361</v>
      </c>
      <c r="K26" s="30">
        <v>1096</v>
      </c>
      <c r="L26" s="30">
        <v>1265</v>
      </c>
      <c r="M26" s="31">
        <v>4</v>
      </c>
      <c r="N26" s="32">
        <v>6</v>
      </c>
    </row>
    <row r="27" spans="1:14" ht="35.1" customHeight="1" x14ac:dyDescent="0.15">
      <c r="A27" s="33" t="s">
        <v>12</v>
      </c>
      <c r="B27" s="29">
        <v>1588</v>
      </c>
      <c r="C27" s="30">
        <v>2597</v>
      </c>
      <c r="D27" s="30">
        <v>1350</v>
      </c>
      <c r="E27" s="30">
        <v>1247</v>
      </c>
      <c r="F27" s="27">
        <v>-8</v>
      </c>
      <c r="G27" s="27">
        <v>-14</v>
      </c>
      <c r="H27" s="28" t="s">
        <v>12</v>
      </c>
      <c r="I27" s="29">
        <v>2036</v>
      </c>
      <c r="J27" s="30">
        <v>3576</v>
      </c>
      <c r="K27" s="30">
        <v>1693</v>
      </c>
      <c r="L27" s="30">
        <v>1883</v>
      </c>
      <c r="M27" s="31">
        <v>0</v>
      </c>
      <c r="N27" s="32">
        <v>-1</v>
      </c>
    </row>
    <row r="28" spans="1:14" ht="35.1" customHeight="1" x14ac:dyDescent="0.15">
      <c r="A28" s="33" t="s">
        <v>29</v>
      </c>
      <c r="B28" s="29">
        <v>1058</v>
      </c>
      <c r="C28" s="30">
        <v>2123</v>
      </c>
      <c r="D28" s="30">
        <v>1015</v>
      </c>
      <c r="E28" s="30">
        <v>1108</v>
      </c>
      <c r="F28" s="27">
        <v>-3</v>
      </c>
      <c r="G28" s="27">
        <v>-16</v>
      </c>
      <c r="H28" s="28" t="s">
        <v>30</v>
      </c>
      <c r="I28" s="29">
        <v>668</v>
      </c>
      <c r="J28" s="30">
        <v>1409</v>
      </c>
      <c r="K28" s="30">
        <v>657</v>
      </c>
      <c r="L28" s="30">
        <v>752</v>
      </c>
      <c r="M28" s="31">
        <v>0</v>
      </c>
      <c r="N28" s="32">
        <v>5</v>
      </c>
    </row>
    <row r="29" spans="1:14" ht="35.1" customHeight="1" x14ac:dyDescent="0.15">
      <c r="A29" s="33" t="s">
        <v>12</v>
      </c>
      <c r="B29" s="29">
        <v>1060</v>
      </c>
      <c r="C29" s="30">
        <v>2422</v>
      </c>
      <c r="D29" s="30">
        <v>1173</v>
      </c>
      <c r="E29" s="30">
        <v>1249</v>
      </c>
      <c r="F29" s="27">
        <v>0</v>
      </c>
      <c r="G29" s="27">
        <v>-3</v>
      </c>
      <c r="H29" s="28" t="s">
        <v>12</v>
      </c>
      <c r="I29" s="29">
        <v>2302</v>
      </c>
      <c r="J29" s="30">
        <v>4066</v>
      </c>
      <c r="K29" s="30">
        <v>1924</v>
      </c>
      <c r="L29" s="30">
        <v>2142</v>
      </c>
      <c r="M29" s="31">
        <v>-9</v>
      </c>
      <c r="N29" s="32">
        <v>-10</v>
      </c>
    </row>
    <row r="30" spans="1:14" ht="35.1" customHeight="1" x14ac:dyDescent="0.15">
      <c r="A30" s="33" t="s">
        <v>15</v>
      </c>
      <c r="B30" s="29">
        <v>612</v>
      </c>
      <c r="C30" s="30">
        <v>1215</v>
      </c>
      <c r="D30" s="30">
        <v>575</v>
      </c>
      <c r="E30" s="30">
        <v>640</v>
      </c>
      <c r="F30" s="27">
        <v>-2</v>
      </c>
      <c r="G30" s="27">
        <v>-2</v>
      </c>
      <c r="H30" s="28" t="s">
        <v>15</v>
      </c>
      <c r="I30" s="29">
        <v>3313</v>
      </c>
      <c r="J30" s="30">
        <v>6021</v>
      </c>
      <c r="K30" s="30">
        <v>2848</v>
      </c>
      <c r="L30" s="30">
        <v>3173</v>
      </c>
      <c r="M30" s="31">
        <v>7</v>
      </c>
      <c r="N30" s="32">
        <v>17</v>
      </c>
    </row>
    <row r="31" spans="1:14" ht="35.1" customHeight="1" x14ac:dyDescent="0.15">
      <c r="A31" s="33" t="s">
        <v>17</v>
      </c>
      <c r="B31" s="29">
        <v>737</v>
      </c>
      <c r="C31" s="30">
        <v>1304</v>
      </c>
      <c r="D31" s="30">
        <v>634</v>
      </c>
      <c r="E31" s="30">
        <v>670</v>
      </c>
      <c r="F31" s="27">
        <v>-4</v>
      </c>
      <c r="G31" s="27">
        <v>-6</v>
      </c>
      <c r="H31" s="28" t="s">
        <v>17</v>
      </c>
      <c r="I31" s="29">
        <v>1511</v>
      </c>
      <c r="J31" s="30">
        <v>2822</v>
      </c>
      <c r="K31" s="30">
        <v>1382</v>
      </c>
      <c r="L31" s="30">
        <v>1440</v>
      </c>
      <c r="M31" s="31">
        <v>1</v>
      </c>
      <c r="N31" s="32">
        <v>12</v>
      </c>
    </row>
    <row r="32" spans="1:14" ht="35.1" customHeight="1" x14ac:dyDescent="0.15">
      <c r="A32" s="33" t="s">
        <v>31</v>
      </c>
      <c r="B32" s="29">
        <v>323</v>
      </c>
      <c r="C32" s="30">
        <v>643</v>
      </c>
      <c r="D32" s="30">
        <v>306</v>
      </c>
      <c r="E32" s="30">
        <v>337</v>
      </c>
      <c r="F32" s="27">
        <v>-3</v>
      </c>
      <c r="G32" s="27">
        <v>-1</v>
      </c>
      <c r="H32" s="28" t="s">
        <v>18</v>
      </c>
      <c r="I32" s="29">
        <v>2201</v>
      </c>
      <c r="J32" s="30">
        <v>4273</v>
      </c>
      <c r="K32" s="30">
        <v>2028</v>
      </c>
      <c r="L32" s="30">
        <v>2245</v>
      </c>
      <c r="M32" s="31">
        <v>11</v>
      </c>
      <c r="N32" s="32">
        <v>17</v>
      </c>
    </row>
    <row r="33" spans="1:14" ht="35.1" customHeight="1" x14ac:dyDescent="0.15">
      <c r="A33" s="33" t="s">
        <v>12</v>
      </c>
      <c r="B33" s="29">
        <v>823</v>
      </c>
      <c r="C33" s="30">
        <v>1500</v>
      </c>
      <c r="D33" s="30">
        <v>674</v>
      </c>
      <c r="E33" s="30">
        <v>826</v>
      </c>
      <c r="F33" s="27">
        <v>-4</v>
      </c>
      <c r="G33" s="27">
        <v>-1</v>
      </c>
      <c r="H33" s="28" t="s">
        <v>32</v>
      </c>
      <c r="I33" s="29">
        <v>2025</v>
      </c>
      <c r="J33" s="30">
        <v>3968</v>
      </c>
      <c r="K33" s="30">
        <v>1879</v>
      </c>
      <c r="L33" s="30">
        <v>2089</v>
      </c>
      <c r="M33" s="31">
        <v>-10</v>
      </c>
      <c r="N33" s="32">
        <v>-16</v>
      </c>
    </row>
    <row r="34" spans="1:14" ht="35.1" customHeight="1" x14ac:dyDescent="0.15">
      <c r="A34" s="33" t="s">
        <v>15</v>
      </c>
      <c r="B34" s="29">
        <v>1824</v>
      </c>
      <c r="C34" s="30">
        <v>3152</v>
      </c>
      <c r="D34" s="30">
        <v>1486</v>
      </c>
      <c r="E34" s="30">
        <v>1666</v>
      </c>
      <c r="F34" s="27">
        <v>1</v>
      </c>
      <c r="G34" s="27">
        <v>-2</v>
      </c>
      <c r="H34" s="28" t="s">
        <v>12</v>
      </c>
      <c r="I34" s="29">
        <v>2226</v>
      </c>
      <c r="J34" s="30">
        <v>4282</v>
      </c>
      <c r="K34" s="30">
        <v>2053</v>
      </c>
      <c r="L34" s="30">
        <v>2229</v>
      </c>
      <c r="M34" s="31">
        <v>1</v>
      </c>
      <c r="N34" s="32">
        <v>4</v>
      </c>
    </row>
    <row r="35" spans="1:14" ht="35.1" customHeight="1" x14ac:dyDescent="0.15">
      <c r="A35" s="33" t="s">
        <v>17</v>
      </c>
      <c r="B35" s="29">
        <v>1562</v>
      </c>
      <c r="C35" s="30">
        <v>2673</v>
      </c>
      <c r="D35" s="30">
        <v>1218</v>
      </c>
      <c r="E35" s="30">
        <v>1455</v>
      </c>
      <c r="F35" s="27">
        <v>3</v>
      </c>
      <c r="G35" s="27">
        <v>5</v>
      </c>
      <c r="H35" s="28" t="s">
        <v>15</v>
      </c>
      <c r="I35" s="29">
        <v>1725</v>
      </c>
      <c r="J35" s="30">
        <v>3154</v>
      </c>
      <c r="K35" s="30">
        <v>1512</v>
      </c>
      <c r="L35" s="30">
        <v>1642</v>
      </c>
      <c r="M35" s="31">
        <v>-2</v>
      </c>
      <c r="N35" s="32">
        <v>2</v>
      </c>
    </row>
    <row r="36" spans="1:14" ht="35.1" customHeight="1" x14ac:dyDescent="0.15">
      <c r="A36" s="33" t="s">
        <v>18</v>
      </c>
      <c r="B36" s="29">
        <v>2072</v>
      </c>
      <c r="C36" s="30">
        <v>3831</v>
      </c>
      <c r="D36" s="30">
        <v>1881</v>
      </c>
      <c r="E36" s="30">
        <v>1950</v>
      </c>
      <c r="F36" s="27">
        <v>1</v>
      </c>
      <c r="G36" s="27">
        <v>-5</v>
      </c>
      <c r="H36" s="28" t="s">
        <v>17</v>
      </c>
      <c r="I36" s="29">
        <v>2022</v>
      </c>
      <c r="J36" s="30">
        <v>3989</v>
      </c>
      <c r="K36" s="30">
        <v>1949</v>
      </c>
      <c r="L36" s="30">
        <v>2040</v>
      </c>
      <c r="M36" s="31">
        <v>-10</v>
      </c>
      <c r="N36" s="32">
        <v>-23</v>
      </c>
    </row>
    <row r="37" spans="1:14" ht="35.1" customHeight="1" x14ac:dyDescent="0.15">
      <c r="A37" s="33" t="s">
        <v>19</v>
      </c>
      <c r="B37" s="29">
        <v>1910</v>
      </c>
      <c r="C37" s="30">
        <v>3448</v>
      </c>
      <c r="D37" s="30">
        <v>1756</v>
      </c>
      <c r="E37" s="30">
        <v>1692</v>
      </c>
      <c r="F37" s="27">
        <v>11</v>
      </c>
      <c r="G37" s="27">
        <v>17</v>
      </c>
      <c r="H37" s="28" t="s">
        <v>18</v>
      </c>
      <c r="I37" s="29">
        <v>2745</v>
      </c>
      <c r="J37" s="30">
        <v>5190</v>
      </c>
      <c r="K37" s="34">
        <v>2534</v>
      </c>
      <c r="L37" s="30">
        <v>2656</v>
      </c>
      <c r="M37" s="31">
        <v>9</v>
      </c>
      <c r="N37" s="32">
        <v>14</v>
      </c>
    </row>
    <row r="38" spans="1:14" ht="35.1" customHeight="1" thickBot="1" x14ac:dyDescent="0.2">
      <c r="A38" s="33" t="s">
        <v>33</v>
      </c>
      <c r="B38" s="29">
        <v>2005</v>
      </c>
      <c r="C38" s="30">
        <v>3642</v>
      </c>
      <c r="D38" s="30">
        <v>1720</v>
      </c>
      <c r="E38" s="30">
        <v>1922</v>
      </c>
      <c r="F38" s="27">
        <v>-12</v>
      </c>
      <c r="G38" s="27">
        <v>-17</v>
      </c>
      <c r="H38" s="35" t="s">
        <v>19</v>
      </c>
      <c r="I38" s="36">
        <v>1430</v>
      </c>
      <c r="J38" s="34">
        <v>2921</v>
      </c>
      <c r="K38" s="34">
        <v>1314</v>
      </c>
      <c r="L38" s="34">
        <v>1607</v>
      </c>
      <c r="M38" s="31">
        <v>1</v>
      </c>
      <c r="N38" s="32">
        <v>4</v>
      </c>
    </row>
    <row r="39" spans="1:14" ht="35.1" customHeight="1" x14ac:dyDescent="0.15">
      <c r="A39" s="33" t="s">
        <v>12</v>
      </c>
      <c r="B39" s="29">
        <v>443</v>
      </c>
      <c r="C39" s="30">
        <v>880</v>
      </c>
      <c r="D39" s="30">
        <v>405</v>
      </c>
      <c r="E39" s="30">
        <v>475</v>
      </c>
      <c r="F39" s="27">
        <v>1</v>
      </c>
      <c r="G39" s="27">
        <v>3</v>
      </c>
      <c r="H39" s="37" t="s">
        <v>34</v>
      </c>
      <c r="I39" s="38">
        <v>100876</v>
      </c>
      <c r="J39" s="38">
        <v>187948</v>
      </c>
      <c r="K39" s="38">
        <v>90137</v>
      </c>
      <c r="L39" s="38">
        <v>97811</v>
      </c>
      <c r="M39" s="40"/>
      <c r="N39" s="41"/>
    </row>
    <row r="40" spans="1:14" ht="35.1" customHeight="1" x14ac:dyDescent="0.15">
      <c r="A40" s="33" t="s">
        <v>15</v>
      </c>
      <c r="B40" s="29">
        <v>428</v>
      </c>
      <c r="C40" s="30">
        <v>878</v>
      </c>
      <c r="D40" s="30">
        <v>436</v>
      </c>
      <c r="E40" s="30">
        <v>442</v>
      </c>
      <c r="F40" s="27">
        <v>-1</v>
      </c>
      <c r="G40" s="27">
        <v>1</v>
      </c>
      <c r="H40" s="42" t="s">
        <v>35</v>
      </c>
      <c r="I40" s="43">
        <v>-44</v>
      </c>
      <c r="J40" s="43">
        <v>-21</v>
      </c>
      <c r="K40" s="43">
        <v>-16</v>
      </c>
      <c r="L40" s="43">
        <v>-5</v>
      </c>
      <c r="M40" s="44"/>
      <c r="N40" s="45"/>
    </row>
    <row r="41" spans="1:14" ht="35.1" customHeight="1" x14ac:dyDescent="0.15">
      <c r="A41" s="33" t="s">
        <v>36</v>
      </c>
      <c r="B41" s="29">
        <v>1179</v>
      </c>
      <c r="C41" s="30">
        <v>2087</v>
      </c>
      <c r="D41" s="30">
        <v>1166</v>
      </c>
      <c r="E41" s="30">
        <v>921</v>
      </c>
      <c r="F41" s="27">
        <v>-18</v>
      </c>
      <c r="G41" s="27">
        <v>-14</v>
      </c>
      <c r="H41" s="42" t="s">
        <v>37</v>
      </c>
      <c r="I41" s="46">
        <v>99225</v>
      </c>
      <c r="J41" s="43">
        <v>185908</v>
      </c>
      <c r="K41" s="47">
        <v>89267</v>
      </c>
      <c r="L41" s="47">
        <v>96641</v>
      </c>
      <c r="M41" s="44"/>
      <c r="N41" s="45"/>
    </row>
    <row r="42" spans="1:14" ht="35.1" customHeight="1" x14ac:dyDescent="0.15">
      <c r="A42" s="33" t="s">
        <v>12</v>
      </c>
      <c r="B42" s="29">
        <v>1090</v>
      </c>
      <c r="C42" s="30">
        <v>2034</v>
      </c>
      <c r="D42" s="30">
        <v>968</v>
      </c>
      <c r="E42" s="30">
        <v>1066</v>
      </c>
      <c r="F42" s="27">
        <v>0</v>
      </c>
      <c r="G42" s="27">
        <v>-13</v>
      </c>
      <c r="H42" s="42" t="s">
        <v>38</v>
      </c>
      <c r="I42" s="43">
        <v>1607</v>
      </c>
      <c r="J42" s="43">
        <v>2019</v>
      </c>
      <c r="K42" s="43">
        <v>854</v>
      </c>
      <c r="L42" s="43">
        <v>1165</v>
      </c>
      <c r="M42" s="44"/>
      <c r="N42" s="45"/>
    </row>
    <row r="43" spans="1:14" ht="35.1" customHeight="1" thickBot="1" x14ac:dyDescent="0.2">
      <c r="A43" s="48" t="s">
        <v>15</v>
      </c>
      <c r="B43" s="49">
        <v>1225</v>
      </c>
      <c r="C43" s="50">
        <v>2392</v>
      </c>
      <c r="D43" s="50">
        <v>1133</v>
      </c>
      <c r="E43" s="50">
        <v>1259</v>
      </c>
      <c r="F43" s="51">
        <v>-3</v>
      </c>
      <c r="G43" s="52">
        <v>0</v>
      </c>
      <c r="H43" s="53" t="s">
        <v>39</v>
      </c>
      <c r="I43" s="54">
        <v>5438</v>
      </c>
      <c r="J43" s="55">
        <v>7153</v>
      </c>
      <c r="K43" s="55">
        <v>3569</v>
      </c>
      <c r="L43" s="55">
        <v>3584</v>
      </c>
      <c r="M43" s="56">
        <v>-29</v>
      </c>
      <c r="N43" s="67">
        <v>-31</v>
      </c>
    </row>
    <row r="44" spans="1:14" ht="30" customHeight="1" x14ac:dyDescent="0.15">
      <c r="A44" s="58" t="s">
        <v>40</v>
      </c>
      <c r="H44" s="63" t="s">
        <v>43</v>
      </c>
      <c r="J44" s="66"/>
    </row>
    <row r="45" spans="1:14" ht="24" customHeight="1" x14ac:dyDescent="0.25">
      <c r="G45" s="59" t="s">
        <v>42</v>
      </c>
      <c r="J45" s="66"/>
    </row>
  </sheetData>
  <mergeCells count="4">
    <mergeCell ref="A5:A6"/>
    <mergeCell ref="B5:B6"/>
    <mergeCell ref="H5:H6"/>
    <mergeCell ref="I5:I6"/>
  </mergeCells>
  <phoneticPr fontId="2"/>
  <hyperlinks>
    <hyperlink ref="G45" r:id="rId1" display="http://www.city.bunkyo.tokyo.jp/profile/toukei/zinko.html"/>
  </hyperlinks>
  <pageMargins left="0.78740157480314965" right="0.59055118110236227" top="0.78740157480314965" bottom="0.19685039370078741" header="0.51181102362204722" footer="0.51181102362204722"/>
  <pageSetup paperSize="9" scale="50" orientation="portrait" r:id="rId2"/>
  <headerFooter alignWithMargins="0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"/>
  <sheetViews>
    <sheetView view="pageBreakPreview" topLeftCell="A22" zoomScale="50" zoomScaleNormal="50" zoomScaleSheetLayoutView="50" workbookViewId="0">
      <selection activeCell="V41" sqref="V41"/>
    </sheetView>
  </sheetViews>
  <sheetFormatPr defaultRowHeight="13.5" x14ac:dyDescent="0.15"/>
  <cols>
    <col min="1" max="1" width="16.625" customWidth="1"/>
    <col min="2" max="3" width="12.625" customWidth="1"/>
    <col min="4" max="5" width="12.375" customWidth="1"/>
    <col min="6" max="7" width="10.875" customWidth="1"/>
    <col min="8" max="8" width="16.625" customWidth="1"/>
    <col min="9" max="10" width="12.625" customWidth="1"/>
    <col min="11" max="12" width="12.375" customWidth="1"/>
    <col min="13" max="13" width="10.875" customWidth="1"/>
    <col min="14" max="14" width="9.875" customWidth="1"/>
    <col min="15" max="15" width="0.25" customWidth="1"/>
  </cols>
  <sheetData>
    <row r="1" spans="1:14" ht="60" customHeight="1" x14ac:dyDescent="0.15"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4" ht="60" customHeight="1" thickBot="1" x14ac:dyDescent="0.2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3" t="s">
        <v>101</v>
      </c>
    </row>
    <row r="3" spans="1:14" ht="34.5" customHeight="1" x14ac:dyDescent="0.15">
      <c r="D3" s="4" t="s">
        <v>0</v>
      </c>
    </row>
    <row r="4" spans="1:14" ht="30" customHeight="1" thickBot="1" x14ac:dyDescent="0.2">
      <c r="K4" s="5" t="s">
        <v>100</v>
      </c>
      <c r="L4" s="5"/>
      <c r="M4" s="5"/>
    </row>
    <row r="5" spans="1:14" s="61" customFormat="1" ht="35.1" customHeight="1" x14ac:dyDescent="0.15">
      <c r="A5" s="107" t="s">
        <v>1</v>
      </c>
      <c r="B5" s="109" t="s">
        <v>2</v>
      </c>
      <c r="C5" s="6" t="s">
        <v>3</v>
      </c>
      <c r="D5" s="7"/>
      <c r="E5" s="8" t="s">
        <v>4</v>
      </c>
      <c r="F5" s="7" t="s">
        <v>5</v>
      </c>
      <c r="G5" s="9"/>
      <c r="H5" s="111" t="s">
        <v>1</v>
      </c>
      <c r="I5" s="109" t="s">
        <v>2</v>
      </c>
      <c r="J5" s="6" t="s">
        <v>3</v>
      </c>
      <c r="K5" s="7"/>
      <c r="L5" s="8" t="s">
        <v>4</v>
      </c>
      <c r="M5" s="7" t="s">
        <v>5</v>
      </c>
      <c r="N5" s="10"/>
    </row>
    <row r="6" spans="1:14" ht="35.1" customHeight="1" thickBot="1" x14ac:dyDescent="0.2">
      <c r="A6" s="108"/>
      <c r="B6" s="110"/>
      <c r="C6" s="11" t="s">
        <v>6</v>
      </c>
      <c r="D6" s="11" t="s">
        <v>7</v>
      </c>
      <c r="E6" s="11" t="s">
        <v>8</v>
      </c>
      <c r="F6" s="11" t="s">
        <v>2</v>
      </c>
      <c r="G6" s="12" t="s">
        <v>9</v>
      </c>
      <c r="H6" s="112"/>
      <c r="I6" s="110"/>
      <c r="J6" s="11" t="s">
        <v>6</v>
      </c>
      <c r="K6" s="11" t="s">
        <v>7</v>
      </c>
      <c r="L6" s="11" t="s">
        <v>8</v>
      </c>
      <c r="M6" s="11" t="s">
        <v>2</v>
      </c>
      <c r="N6" s="13" t="s">
        <v>9</v>
      </c>
    </row>
    <row r="7" spans="1:14" ht="35.1" customHeight="1" thickBot="1" x14ac:dyDescent="0.2">
      <c r="A7" s="14" t="s">
        <v>6</v>
      </c>
      <c r="B7" s="15">
        <v>101188</v>
      </c>
      <c r="C7" s="15">
        <v>188317</v>
      </c>
      <c r="D7" s="15">
        <v>90128</v>
      </c>
      <c r="E7" s="15">
        <v>98189</v>
      </c>
      <c r="F7" s="16">
        <v>356</v>
      </c>
      <c r="G7" s="17">
        <v>390</v>
      </c>
      <c r="H7" s="18" t="s">
        <v>10</v>
      </c>
      <c r="I7" s="19">
        <v>1954</v>
      </c>
      <c r="J7" s="20">
        <v>3325</v>
      </c>
      <c r="K7" s="20">
        <v>1480</v>
      </c>
      <c r="L7" s="20">
        <v>1845</v>
      </c>
      <c r="M7" s="21">
        <v>3</v>
      </c>
      <c r="N7" s="22">
        <v>14</v>
      </c>
    </row>
    <row r="8" spans="1:14" ht="35.1" customHeight="1" thickTop="1" x14ac:dyDescent="0.15">
      <c r="A8" s="23" t="s">
        <v>11</v>
      </c>
      <c r="B8" s="24">
        <v>231</v>
      </c>
      <c r="C8" s="25">
        <v>479</v>
      </c>
      <c r="D8" s="26">
        <v>226</v>
      </c>
      <c r="E8" s="26">
        <v>253</v>
      </c>
      <c r="F8" s="69">
        <v>1</v>
      </c>
      <c r="G8" s="70">
        <v>4</v>
      </c>
      <c r="H8" s="28" t="s">
        <v>12</v>
      </c>
      <c r="I8" s="29">
        <v>993</v>
      </c>
      <c r="J8" s="30">
        <v>1700</v>
      </c>
      <c r="K8" s="30">
        <v>783</v>
      </c>
      <c r="L8" s="30">
        <v>917</v>
      </c>
      <c r="M8" s="31">
        <v>5</v>
      </c>
      <c r="N8" s="32">
        <v>7</v>
      </c>
    </row>
    <row r="9" spans="1:14" ht="35.1" customHeight="1" x14ac:dyDescent="0.15">
      <c r="A9" s="33" t="s">
        <v>12</v>
      </c>
      <c r="B9" s="29">
        <v>677</v>
      </c>
      <c r="C9" s="30">
        <v>1236</v>
      </c>
      <c r="D9" s="30">
        <v>622</v>
      </c>
      <c r="E9" s="30">
        <v>614</v>
      </c>
      <c r="F9" s="71">
        <v>-9</v>
      </c>
      <c r="G9" s="72">
        <v>-29</v>
      </c>
      <c r="H9" s="28" t="s">
        <v>13</v>
      </c>
      <c r="I9" s="29">
        <v>1787</v>
      </c>
      <c r="J9" s="30">
        <v>3429</v>
      </c>
      <c r="K9" s="30">
        <v>1572</v>
      </c>
      <c r="L9" s="30">
        <v>1857</v>
      </c>
      <c r="M9" s="31">
        <v>15</v>
      </c>
      <c r="N9" s="32">
        <v>36</v>
      </c>
    </row>
    <row r="10" spans="1:14" ht="35.1" customHeight="1" x14ac:dyDescent="0.15">
      <c r="A10" s="33" t="s">
        <v>14</v>
      </c>
      <c r="B10" s="29">
        <v>1006</v>
      </c>
      <c r="C10" s="30">
        <v>1550</v>
      </c>
      <c r="D10" s="30">
        <v>739</v>
      </c>
      <c r="E10" s="30">
        <v>811</v>
      </c>
      <c r="F10" s="71">
        <v>9</v>
      </c>
      <c r="G10" s="72">
        <v>12</v>
      </c>
      <c r="H10" s="28" t="s">
        <v>12</v>
      </c>
      <c r="I10" s="29">
        <v>1565</v>
      </c>
      <c r="J10" s="30">
        <v>2654</v>
      </c>
      <c r="K10" s="30">
        <v>1267</v>
      </c>
      <c r="L10" s="30">
        <v>1387</v>
      </c>
      <c r="M10" s="31">
        <v>-1</v>
      </c>
      <c r="N10" s="32">
        <v>7</v>
      </c>
    </row>
    <row r="11" spans="1:14" ht="35.1" customHeight="1" x14ac:dyDescent="0.15">
      <c r="A11" s="33" t="s">
        <v>12</v>
      </c>
      <c r="B11" s="29">
        <v>1864</v>
      </c>
      <c r="C11" s="30">
        <v>3629</v>
      </c>
      <c r="D11" s="30">
        <v>1741</v>
      </c>
      <c r="E11" s="30">
        <v>1888</v>
      </c>
      <c r="F11" s="71">
        <v>35</v>
      </c>
      <c r="G11" s="72">
        <v>51</v>
      </c>
      <c r="H11" s="28" t="s">
        <v>15</v>
      </c>
      <c r="I11" s="29">
        <v>1511</v>
      </c>
      <c r="J11" s="30">
        <v>2498</v>
      </c>
      <c r="K11" s="30">
        <v>1193</v>
      </c>
      <c r="L11" s="30">
        <v>1305</v>
      </c>
      <c r="M11" s="31">
        <v>3</v>
      </c>
      <c r="N11" s="32">
        <v>-4</v>
      </c>
    </row>
    <row r="12" spans="1:14" ht="35.1" customHeight="1" x14ac:dyDescent="0.15">
      <c r="A12" s="33" t="s">
        <v>16</v>
      </c>
      <c r="B12" s="29">
        <v>1720</v>
      </c>
      <c r="C12" s="30">
        <v>3166</v>
      </c>
      <c r="D12" s="30">
        <v>1481</v>
      </c>
      <c r="E12" s="30">
        <v>1685</v>
      </c>
      <c r="F12" s="71">
        <v>-2</v>
      </c>
      <c r="G12" s="72">
        <v>0</v>
      </c>
      <c r="H12" s="28" t="s">
        <v>17</v>
      </c>
      <c r="I12" s="29">
        <v>2050</v>
      </c>
      <c r="J12" s="30">
        <v>3717</v>
      </c>
      <c r="K12" s="30">
        <v>1756</v>
      </c>
      <c r="L12" s="30">
        <v>1961</v>
      </c>
      <c r="M12" s="31">
        <v>26</v>
      </c>
      <c r="N12" s="32">
        <v>41</v>
      </c>
    </row>
    <row r="13" spans="1:14" ht="35.1" customHeight="1" x14ac:dyDescent="0.15">
      <c r="A13" s="33" t="s">
        <v>12</v>
      </c>
      <c r="B13" s="29">
        <v>1832</v>
      </c>
      <c r="C13" s="30">
        <v>3331</v>
      </c>
      <c r="D13" s="30">
        <v>1594</v>
      </c>
      <c r="E13" s="30">
        <v>1737</v>
      </c>
      <c r="F13" s="71">
        <v>16</v>
      </c>
      <c r="G13" s="72">
        <v>17</v>
      </c>
      <c r="H13" s="28" t="s">
        <v>18</v>
      </c>
      <c r="I13" s="29">
        <v>1677</v>
      </c>
      <c r="J13" s="30">
        <v>2995</v>
      </c>
      <c r="K13" s="30">
        <v>1506</v>
      </c>
      <c r="L13" s="30">
        <v>1489</v>
      </c>
      <c r="M13" s="31">
        <v>-4</v>
      </c>
      <c r="N13" s="32">
        <v>-11</v>
      </c>
    </row>
    <row r="14" spans="1:14" ht="35.1" customHeight="1" x14ac:dyDescent="0.15">
      <c r="A14" s="33" t="s">
        <v>15</v>
      </c>
      <c r="B14" s="29">
        <v>2193</v>
      </c>
      <c r="C14" s="30">
        <v>4376</v>
      </c>
      <c r="D14" s="30">
        <v>2087</v>
      </c>
      <c r="E14" s="30">
        <v>2289</v>
      </c>
      <c r="F14" s="71">
        <v>0</v>
      </c>
      <c r="G14" s="72">
        <v>-10</v>
      </c>
      <c r="H14" s="28" t="s">
        <v>19</v>
      </c>
      <c r="I14" s="29">
        <v>924</v>
      </c>
      <c r="J14" s="30">
        <v>1568</v>
      </c>
      <c r="K14" s="30">
        <v>834</v>
      </c>
      <c r="L14" s="30">
        <v>734</v>
      </c>
      <c r="M14" s="31">
        <v>-6</v>
      </c>
      <c r="N14" s="32">
        <v>4</v>
      </c>
    </row>
    <row r="15" spans="1:14" ht="35.1" customHeight="1" x14ac:dyDescent="0.15">
      <c r="A15" s="33" t="s">
        <v>17</v>
      </c>
      <c r="B15" s="29">
        <v>1587</v>
      </c>
      <c r="C15" s="30">
        <v>3148</v>
      </c>
      <c r="D15" s="30">
        <v>1450</v>
      </c>
      <c r="E15" s="30">
        <v>1698</v>
      </c>
      <c r="F15" s="71">
        <v>-13</v>
      </c>
      <c r="G15" s="72">
        <v>-9</v>
      </c>
      <c r="H15" s="28" t="s">
        <v>20</v>
      </c>
      <c r="I15" s="29">
        <v>414</v>
      </c>
      <c r="J15" s="30">
        <v>476</v>
      </c>
      <c r="K15" s="30">
        <v>88</v>
      </c>
      <c r="L15" s="30">
        <v>388</v>
      </c>
      <c r="M15" s="31">
        <v>62</v>
      </c>
      <c r="N15" s="32">
        <v>62</v>
      </c>
    </row>
    <row r="16" spans="1:14" ht="35.1" customHeight="1" x14ac:dyDescent="0.15">
      <c r="A16" s="33" t="s">
        <v>18</v>
      </c>
      <c r="B16" s="29">
        <v>2609</v>
      </c>
      <c r="C16" s="30">
        <v>5023</v>
      </c>
      <c r="D16" s="30">
        <v>2337</v>
      </c>
      <c r="E16" s="30">
        <v>2686</v>
      </c>
      <c r="F16" s="71">
        <v>11</v>
      </c>
      <c r="G16" s="72">
        <v>10</v>
      </c>
      <c r="H16" s="28" t="s">
        <v>21</v>
      </c>
      <c r="I16" s="29">
        <v>426</v>
      </c>
      <c r="J16" s="30">
        <v>640</v>
      </c>
      <c r="K16" s="30">
        <v>282</v>
      </c>
      <c r="L16" s="30">
        <v>358</v>
      </c>
      <c r="M16" s="31">
        <v>5</v>
      </c>
      <c r="N16" s="32">
        <v>3</v>
      </c>
    </row>
    <row r="17" spans="1:14" ht="35.1" customHeight="1" x14ac:dyDescent="0.15">
      <c r="A17" s="33" t="s">
        <v>22</v>
      </c>
      <c r="B17" s="29">
        <v>2327</v>
      </c>
      <c r="C17" s="30">
        <v>4324</v>
      </c>
      <c r="D17" s="30">
        <v>2147</v>
      </c>
      <c r="E17" s="30">
        <v>2177</v>
      </c>
      <c r="F17" s="71">
        <v>-10</v>
      </c>
      <c r="G17" s="72">
        <v>-15</v>
      </c>
      <c r="H17" s="28" t="s">
        <v>12</v>
      </c>
      <c r="I17" s="29">
        <v>1356</v>
      </c>
      <c r="J17" s="30">
        <v>2274</v>
      </c>
      <c r="K17" s="30">
        <v>1098</v>
      </c>
      <c r="L17" s="30">
        <v>1176</v>
      </c>
      <c r="M17" s="31">
        <v>27</v>
      </c>
      <c r="N17" s="32">
        <v>38</v>
      </c>
    </row>
    <row r="18" spans="1:14" ht="35.1" customHeight="1" x14ac:dyDescent="0.15">
      <c r="A18" s="33" t="s">
        <v>12</v>
      </c>
      <c r="B18" s="29">
        <v>1983</v>
      </c>
      <c r="C18" s="30">
        <v>3777</v>
      </c>
      <c r="D18" s="30">
        <v>1888</v>
      </c>
      <c r="E18" s="30">
        <v>1889</v>
      </c>
      <c r="F18" s="71">
        <v>-9</v>
      </c>
      <c r="G18" s="72">
        <v>-20</v>
      </c>
      <c r="H18" s="28" t="s">
        <v>15</v>
      </c>
      <c r="I18" s="29">
        <v>1606</v>
      </c>
      <c r="J18" s="30">
        <v>2596</v>
      </c>
      <c r="K18" s="30">
        <v>1276</v>
      </c>
      <c r="L18" s="30">
        <v>1320</v>
      </c>
      <c r="M18" s="31">
        <v>26</v>
      </c>
      <c r="N18" s="32">
        <v>27</v>
      </c>
    </row>
    <row r="19" spans="1:14" ht="35.1" customHeight="1" x14ac:dyDescent="0.15">
      <c r="A19" s="33" t="s">
        <v>15</v>
      </c>
      <c r="B19" s="29">
        <v>458</v>
      </c>
      <c r="C19" s="30">
        <v>912</v>
      </c>
      <c r="D19" s="30">
        <v>456</v>
      </c>
      <c r="E19" s="30">
        <v>456</v>
      </c>
      <c r="F19" s="71">
        <v>1</v>
      </c>
      <c r="G19" s="72">
        <v>0</v>
      </c>
      <c r="H19" s="28" t="s">
        <v>17</v>
      </c>
      <c r="I19" s="29">
        <v>1058</v>
      </c>
      <c r="J19" s="30">
        <v>1960</v>
      </c>
      <c r="K19" s="30">
        <v>986</v>
      </c>
      <c r="L19" s="30">
        <v>974</v>
      </c>
      <c r="M19" s="31">
        <v>4</v>
      </c>
      <c r="N19" s="32">
        <v>-2</v>
      </c>
    </row>
    <row r="20" spans="1:14" ht="35.1" customHeight="1" x14ac:dyDescent="0.15">
      <c r="A20" s="33" t="s">
        <v>17</v>
      </c>
      <c r="B20" s="29">
        <v>2037</v>
      </c>
      <c r="C20" s="30">
        <v>4174</v>
      </c>
      <c r="D20" s="30">
        <v>1996</v>
      </c>
      <c r="E20" s="30">
        <v>2178</v>
      </c>
      <c r="F20" s="71">
        <v>13</v>
      </c>
      <c r="G20" s="72">
        <v>-2</v>
      </c>
      <c r="H20" s="28" t="s">
        <v>23</v>
      </c>
      <c r="I20" s="29">
        <v>1035</v>
      </c>
      <c r="J20" s="30">
        <v>2167</v>
      </c>
      <c r="K20" s="30">
        <v>1021</v>
      </c>
      <c r="L20" s="30">
        <v>1146</v>
      </c>
      <c r="M20" s="31">
        <v>-2</v>
      </c>
      <c r="N20" s="32">
        <v>1</v>
      </c>
    </row>
    <row r="21" spans="1:14" ht="35.1" customHeight="1" x14ac:dyDescent="0.15">
      <c r="A21" s="33" t="s">
        <v>18</v>
      </c>
      <c r="B21" s="29">
        <v>1971</v>
      </c>
      <c r="C21" s="30">
        <v>3586</v>
      </c>
      <c r="D21" s="30">
        <v>1700</v>
      </c>
      <c r="E21" s="30">
        <v>1886</v>
      </c>
      <c r="F21" s="71">
        <v>9</v>
      </c>
      <c r="G21" s="72">
        <v>17</v>
      </c>
      <c r="H21" s="28" t="s">
        <v>12</v>
      </c>
      <c r="I21" s="29">
        <v>1341</v>
      </c>
      <c r="J21" s="30">
        <v>2713</v>
      </c>
      <c r="K21" s="30">
        <v>1357</v>
      </c>
      <c r="L21" s="30">
        <v>1356</v>
      </c>
      <c r="M21" s="31">
        <v>9</v>
      </c>
      <c r="N21" s="32">
        <v>13</v>
      </c>
    </row>
    <row r="22" spans="1:14" ht="35.1" customHeight="1" x14ac:dyDescent="0.15">
      <c r="A22" s="33" t="s">
        <v>24</v>
      </c>
      <c r="B22" s="29">
        <v>1695</v>
      </c>
      <c r="C22" s="30">
        <v>3556</v>
      </c>
      <c r="D22" s="30">
        <v>1647</v>
      </c>
      <c r="E22" s="30">
        <v>1909</v>
      </c>
      <c r="F22" s="71">
        <v>5</v>
      </c>
      <c r="G22" s="72">
        <v>-13</v>
      </c>
      <c r="H22" s="28" t="s">
        <v>25</v>
      </c>
      <c r="I22" s="29">
        <v>1519</v>
      </c>
      <c r="J22" s="30">
        <v>2947</v>
      </c>
      <c r="K22" s="30">
        <v>1449</v>
      </c>
      <c r="L22" s="30">
        <v>1498</v>
      </c>
      <c r="M22" s="31">
        <v>13</v>
      </c>
      <c r="N22" s="32">
        <v>24</v>
      </c>
    </row>
    <row r="23" spans="1:14" ht="35.1" customHeight="1" x14ac:dyDescent="0.15">
      <c r="A23" s="33" t="s">
        <v>12</v>
      </c>
      <c r="B23" s="29">
        <v>1804</v>
      </c>
      <c r="C23" s="30">
        <v>3729</v>
      </c>
      <c r="D23" s="30">
        <v>1766</v>
      </c>
      <c r="E23" s="30">
        <v>1963</v>
      </c>
      <c r="F23" s="71">
        <v>-1</v>
      </c>
      <c r="G23" s="72">
        <v>12</v>
      </c>
      <c r="H23" s="28" t="s">
        <v>12</v>
      </c>
      <c r="I23" s="29">
        <v>1744</v>
      </c>
      <c r="J23" s="30">
        <v>3131</v>
      </c>
      <c r="K23" s="30">
        <v>1476</v>
      </c>
      <c r="L23" s="30">
        <v>1655</v>
      </c>
      <c r="M23" s="31">
        <v>28</v>
      </c>
      <c r="N23" s="32">
        <v>22</v>
      </c>
    </row>
    <row r="24" spans="1:14" ht="35.1" customHeight="1" x14ac:dyDescent="0.15">
      <c r="A24" s="33" t="s">
        <v>15</v>
      </c>
      <c r="B24" s="29">
        <v>1729</v>
      </c>
      <c r="C24" s="30">
        <v>3550</v>
      </c>
      <c r="D24" s="30">
        <v>1728</v>
      </c>
      <c r="E24" s="30">
        <v>1822</v>
      </c>
      <c r="F24" s="71">
        <v>5</v>
      </c>
      <c r="G24" s="72">
        <v>-3</v>
      </c>
      <c r="H24" s="28" t="s">
        <v>26</v>
      </c>
      <c r="I24" s="29">
        <v>242</v>
      </c>
      <c r="J24" s="30">
        <v>450</v>
      </c>
      <c r="K24" s="30">
        <v>234</v>
      </c>
      <c r="L24" s="30">
        <v>216</v>
      </c>
      <c r="M24" s="31">
        <v>-4</v>
      </c>
      <c r="N24" s="32">
        <v>-7</v>
      </c>
    </row>
    <row r="25" spans="1:14" ht="35.1" customHeight="1" x14ac:dyDescent="0.15">
      <c r="A25" s="33" t="s">
        <v>17</v>
      </c>
      <c r="B25" s="29">
        <v>2780</v>
      </c>
      <c r="C25" s="30">
        <v>4846</v>
      </c>
      <c r="D25" s="30">
        <v>2298</v>
      </c>
      <c r="E25" s="30">
        <v>2548</v>
      </c>
      <c r="F25" s="71">
        <v>42</v>
      </c>
      <c r="G25" s="72">
        <v>36</v>
      </c>
      <c r="H25" s="28" t="s">
        <v>12</v>
      </c>
      <c r="I25" s="29">
        <v>779</v>
      </c>
      <c r="J25" s="30">
        <v>1483</v>
      </c>
      <c r="K25" s="30">
        <v>707</v>
      </c>
      <c r="L25" s="30">
        <v>776</v>
      </c>
      <c r="M25" s="31">
        <v>2</v>
      </c>
      <c r="N25" s="32">
        <v>5</v>
      </c>
    </row>
    <row r="26" spans="1:14" ht="35.1" customHeight="1" x14ac:dyDescent="0.15">
      <c r="A26" s="33" t="s">
        <v>27</v>
      </c>
      <c r="B26" s="29">
        <v>1249</v>
      </c>
      <c r="C26" s="30">
        <v>2322</v>
      </c>
      <c r="D26" s="30">
        <v>1133</v>
      </c>
      <c r="E26" s="30">
        <v>1189</v>
      </c>
      <c r="F26" s="71">
        <v>21</v>
      </c>
      <c r="G26" s="72">
        <v>25</v>
      </c>
      <c r="H26" s="28" t="s">
        <v>28</v>
      </c>
      <c r="I26" s="29">
        <v>1291</v>
      </c>
      <c r="J26" s="30">
        <v>2359</v>
      </c>
      <c r="K26" s="30">
        <v>1093</v>
      </c>
      <c r="L26" s="30">
        <v>1266</v>
      </c>
      <c r="M26" s="31">
        <v>0</v>
      </c>
      <c r="N26" s="32">
        <v>-2</v>
      </c>
    </row>
    <row r="27" spans="1:14" ht="35.1" customHeight="1" x14ac:dyDescent="0.15">
      <c r="A27" s="33" t="s">
        <v>12</v>
      </c>
      <c r="B27" s="29">
        <v>1577</v>
      </c>
      <c r="C27" s="30">
        <v>2575</v>
      </c>
      <c r="D27" s="30">
        <v>1340</v>
      </c>
      <c r="E27" s="30">
        <v>1235</v>
      </c>
      <c r="F27" s="71">
        <v>-11</v>
      </c>
      <c r="G27" s="72">
        <v>-22</v>
      </c>
      <c r="H27" s="28" t="s">
        <v>12</v>
      </c>
      <c r="I27" s="29">
        <v>2027</v>
      </c>
      <c r="J27" s="30">
        <v>3571</v>
      </c>
      <c r="K27" s="30">
        <v>1689</v>
      </c>
      <c r="L27" s="30">
        <v>1882</v>
      </c>
      <c r="M27" s="31">
        <v>-9</v>
      </c>
      <c r="N27" s="32">
        <v>-5</v>
      </c>
    </row>
    <row r="28" spans="1:14" ht="35.1" customHeight="1" x14ac:dyDescent="0.15">
      <c r="A28" s="33" t="s">
        <v>29</v>
      </c>
      <c r="B28" s="29">
        <v>1045</v>
      </c>
      <c r="C28" s="30">
        <v>2105</v>
      </c>
      <c r="D28" s="30">
        <v>1004</v>
      </c>
      <c r="E28" s="30">
        <v>1101</v>
      </c>
      <c r="F28" s="71">
        <v>-13</v>
      </c>
      <c r="G28" s="72">
        <v>-18</v>
      </c>
      <c r="H28" s="28" t="s">
        <v>30</v>
      </c>
      <c r="I28" s="29">
        <v>669</v>
      </c>
      <c r="J28" s="30">
        <v>1413</v>
      </c>
      <c r="K28" s="30">
        <v>658</v>
      </c>
      <c r="L28" s="30">
        <v>755</v>
      </c>
      <c r="M28" s="31">
        <v>1</v>
      </c>
      <c r="N28" s="32">
        <v>4</v>
      </c>
    </row>
    <row r="29" spans="1:14" ht="35.1" customHeight="1" x14ac:dyDescent="0.15">
      <c r="A29" s="33" t="s">
        <v>12</v>
      </c>
      <c r="B29" s="29">
        <v>1067</v>
      </c>
      <c r="C29" s="30">
        <v>2440</v>
      </c>
      <c r="D29" s="30">
        <v>1180</v>
      </c>
      <c r="E29" s="30">
        <v>1260</v>
      </c>
      <c r="F29" s="71">
        <v>7</v>
      </c>
      <c r="G29" s="72">
        <v>18</v>
      </c>
      <c r="H29" s="28" t="s">
        <v>12</v>
      </c>
      <c r="I29" s="29">
        <v>2286</v>
      </c>
      <c r="J29" s="30">
        <v>4034</v>
      </c>
      <c r="K29" s="30">
        <v>1902</v>
      </c>
      <c r="L29" s="30">
        <v>2132</v>
      </c>
      <c r="M29" s="31">
        <v>-16</v>
      </c>
      <c r="N29" s="32">
        <v>-32</v>
      </c>
    </row>
    <row r="30" spans="1:14" ht="35.1" customHeight="1" x14ac:dyDescent="0.15">
      <c r="A30" s="33" t="s">
        <v>15</v>
      </c>
      <c r="B30" s="29">
        <v>618</v>
      </c>
      <c r="C30" s="30">
        <v>1228</v>
      </c>
      <c r="D30" s="30">
        <v>584</v>
      </c>
      <c r="E30" s="30">
        <v>644</v>
      </c>
      <c r="F30" s="71">
        <v>6</v>
      </c>
      <c r="G30" s="72">
        <v>13</v>
      </c>
      <c r="H30" s="28" t="s">
        <v>15</v>
      </c>
      <c r="I30" s="29">
        <v>3353</v>
      </c>
      <c r="J30" s="30">
        <v>6069</v>
      </c>
      <c r="K30" s="30">
        <v>2868</v>
      </c>
      <c r="L30" s="30">
        <v>3201</v>
      </c>
      <c r="M30" s="31">
        <v>40</v>
      </c>
      <c r="N30" s="32">
        <v>48</v>
      </c>
    </row>
    <row r="31" spans="1:14" ht="35.1" customHeight="1" x14ac:dyDescent="0.15">
      <c r="A31" s="33" t="s">
        <v>17</v>
      </c>
      <c r="B31" s="29">
        <v>744</v>
      </c>
      <c r="C31" s="30">
        <v>1306</v>
      </c>
      <c r="D31" s="30">
        <v>639</v>
      </c>
      <c r="E31" s="30">
        <v>667</v>
      </c>
      <c r="F31" s="71">
        <v>7</v>
      </c>
      <c r="G31" s="72">
        <v>2</v>
      </c>
      <c r="H31" s="28" t="s">
        <v>17</v>
      </c>
      <c r="I31" s="29">
        <v>1516</v>
      </c>
      <c r="J31" s="30">
        <v>2833</v>
      </c>
      <c r="K31" s="30">
        <v>1387</v>
      </c>
      <c r="L31" s="30">
        <v>1446</v>
      </c>
      <c r="M31" s="31">
        <v>5</v>
      </c>
      <c r="N31" s="32">
        <v>11</v>
      </c>
    </row>
    <row r="32" spans="1:14" ht="35.1" customHeight="1" x14ac:dyDescent="0.15">
      <c r="A32" s="33" t="s">
        <v>31</v>
      </c>
      <c r="B32" s="29">
        <v>314</v>
      </c>
      <c r="C32" s="30">
        <v>634</v>
      </c>
      <c r="D32" s="30">
        <v>304</v>
      </c>
      <c r="E32" s="30">
        <v>330</v>
      </c>
      <c r="F32" s="71">
        <v>-9</v>
      </c>
      <c r="G32" s="72">
        <v>-9</v>
      </c>
      <c r="H32" s="28" t="s">
        <v>18</v>
      </c>
      <c r="I32" s="29">
        <v>2190</v>
      </c>
      <c r="J32" s="30">
        <v>4258</v>
      </c>
      <c r="K32" s="30">
        <v>2016</v>
      </c>
      <c r="L32" s="30">
        <v>2242</v>
      </c>
      <c r="M32" s="31">
        <v>-11</v>
      </c>
      <c r="N32" s="32">
        <v>-15</v>
      </c>
    </row>
    <row r="33" spans="1:14" ht="35.1" customHeight="1" x14ac:dyDescent="0.15">
      <c r="A33" s="33" t="s">
        <v>12</v>
      </c>
      <c r="B33" s="29">
        <v>825</v>
      </c>
      <c r="C33" s="30">
        <v>1520</v>
      </c>
      <c r="D33" s="30">
        <v>683</v>
      </c>
      <c r="E33" s="30">
        <v>837</v>
      </c>
      <c r="F33" s="71">
        <v>2</v>
      </c>
      <c r="G33" s="72">
        <v>20</v>
      </c>
      <c r="H33" s="28" t="s">
        <v>32</v>
      </c>
      <c r="I33" s="29">
        <v>2033</v>
      </c>
      <c r="J33" s="30">
        <v>3987</v>
      </c>
      <c r="K33" s="30">
        <v>1891</v>
      </c>
      <c r="L33" s="30">
        <v>2096</v>
      </c>
      <c r="M33" s="31">
        <v>8</v>
      </c>
      <c r="N33" s="32">
        <v>19</v>
      </c>
    </row>
    <row r="34" spans="1:14" ht="35.1" customHeight="1" x14ac:dyDescent="0.15">
      <c r="A34" s="33" t="s">
        <v>15</v>
      </c>
      <c r="B34" s="29">
        <v>1825</v>
      </c>
      <c r="C34" s="30">
        <v>3146</v>
      </c>
      <c r="D34" s="30">
        <v>1479</v>
      </c>
      <c r="E34" s="30">
        <v>1667</v>
      </c>
      <c r="F34" s="71">
        <v>1</v>
      </c>
      <c r="G34" s="72">
        <v>-6</v>
      </c>
      <c r="H34" s="28" t="s">
        <v>12</v>
      </c>
      <c r="I34" s="29">
        <v>2235</v>
      </c>
      <c r="J34" s="30">
        <v>4296</v>
      </c>
      <c r="K34" s="30">
        <v>2060</v>
      </c>
      <c r="L34" s="30">
        <v>2236</v>
      </c>
      <c r="M34" s="31">
        <v>9</v>
      </c>
      <c r="N34" s="32">
        <v>14</v>
      </c>
    </row>
    <row r="35" spans="1:14" ht="35.1" customHeight="1" x14ac:dyDescent="0.15">
      <c r="A35" s="33" t="s">
        <v>17</v>
      </c>
      <c r="B35" s="29">
        <v>1544</v>
      </c>
      <c r="C35" s="30">
        <v>2650</v>
      </c>
      <c r="D35" s="30">
        <v>1215</v>
      </c>
      <c r="E35" s="30">
        <v>1435</v>
      </c>
      <c r="F35" s="71">
        <v>-18</v>
      </c>
      <c r="G35" s="72">
        <v>-23</v>
      </c>
      <c r="H35" s="28" t="s">
        <v>15</v>
      </c>
      <c r="I35" s="29">
        <v>1746</v>
      </c>
      <c r="J35" s="30">
        <v>3176</v>
      </c>
      <c r="K35" s="30">
        <v>1525</v>
      </c>
      <c r="L35" s="30">
        <v>1651</v>
      </c>
      <c r="M35" s="31">
        <v>21</v>
      </c>
      <c r="N35" s="32">
        <v>22</v>
      </c>
    </row>
    <row r="36" spans="1:14" ht="35.1" customHeight="1" x14ac:dyDescent="0.15">
      <c r="A36" s="33" t="s">
        <v>18</v>
      </c>
      <c r="B36" s="29">
        <v>2070</v>
      </c>
      <c r="C36" s="30">
        <v>3826</v>
      </c>
      <c r="D36" s="30">
        <v>1872</v>
      </c>
      <c r="E36" s="30">
        <v>1954</v>
      </c>
      <c r="F36" s="71">
        <v>-2</v>
      </c>
      <c r="G36" s="72">
        <v>-5</v>
      </c>
      <c r="H36" s="28" t="s">
        <v>17</v>
      </c>
      <c r="I36" s="29">
        <v>2024</v>
      </c>
      <c r="J36" s="30">
        <v>3987</v>
      </c>
      <c r="K36" s="30">
        <v>1948</v>
      </c>
      <c r="L36" s="30">
        <v>2039</v>
      </c>
      <c r="M36" s="31">
        <v>2</v>
      </c>
      <c r="N36" s="32">
        <v>-2</v>
      </c>
    </row>
    <row r="37" spans="1:14" ht="35.1" customHeight="1" x14ac:dyDescent="0.15">
      <c r="A37" s="33" t="s">
        <v>19</v>
      </c>
      <c r="B37" s="29">
        <v>1908</v>
      </c>
      <c r="C37" s="30">
        <v>3432</v>
      </c>
      <c r="D37" s="30">
        <v>1741</v>
      </c>
      <c r="E37" s="30">
        <v>1691</v>
      </c>
      <c r="F37" s="71">
        <v>-2</v>
      </c>
      <c r="G37" s="72">
        <v>-16</v>
      </c>
      <c r="H37" s="28" t="s">
        <v>18</v>
      </c>
      <c r="I37" s="29">
        <v>2750</v>
      </c>
      <c r="J37" s="30">
        <v>5186</v>
      </c>
      <c r="K37" s="34">
        <v>2531</v>
      </c>
      <c r="L37" s="30">
        <v>2655</v>
      </c>
      <c r="M37" s="31">
        <v>5</v>
      </c>
      <c r="N37" s="32">
        <v>-4</v>
      </c>
    </row>
    <row r="38" spans="1:14" ht="35.1" customHeight="1" thickBot="1" x14ac:dyDescent="0.2">
      <c r="A38" s="33" t="s">
        <v>33</v>
      </c>
      <c r="B38" s="29">
        <v>2010</v>
      </c>
      <c r="C38" s="30">
        <v>3631</v>
      </c>
      <c r="D38" s="30">
        <v>1711</v>
      </c>
      <c r="E38" s="30">
        <v>1920</v>
      </c>
      <c r="F38" s="71">
        <v>5</v>
      </c>
      <c r="G38" s="72">
        <v>-11</v>
      </c>
      <c r="H38" s="35" t="s">
        <v>19</v>
      </c>
      <c r="I38" s="36">
        <v>1462</v>
      </c>
      <c r="J38" s="34">
        <v>2971</v>
      </c>
      <c r="K38" s="34">
        <v>1324</v>
      </c>
      <c r="L38" s="34">
        <v>1647</v>
      </c>
      <c r="M38" s="51">
        <v>32</v>
      </c>
      <c r="N38" s="62">
        <v>50</v>
      </c>
    </row>
    <row r="39" spans="1:14" ht="35.1" customHeight="1" x14ac:dyDescent="0.15">
      <c r="A39" s="33" t="s">
        <v>12</v>
      </c>
      <c r="B39" s="29">
        <v>442</v>
      </c>
      <c r="C39" s="30">
        <v>878</v>
      </c>
      <c r="D39" s="30">
        <v>402</v>
      </c>
      <c r="E39" s="30">
        <v>476</v>
      </c>
      <c r="F39" s="71">
        <v>-1</v>
      </c>
      <c r="G39" s="72">
        <v>-2</v>
      </c>
      <c r="H39" s="37" t="s">
        <v>34</v>
      </c>
      <c r="I39" s="38">
        <v>100832</v>
      </c>
      <c r="J39" s="38">
        <v>187927</v>
      </c>
      <c r="K39" s="38">
        <v>90121</v>
      </c>
      <c r="L39" s="38">
        <v>97806</v>
      </c>
      <c r="M39" s="40"/>
      <c r="N39" s="41"/>
    </row>
    <row r="40" spans="1:14" ht="35.1" customHeight="1" x14ac:dyDescent="0.15">
      <c r="A40" s="33" t="s">
        <v>15</v>
      </c>
      <c r="B40" s="29">
        <v>432</v>
      </c>
      <c r="C40" s="30">
        <v>887</v>
      </c>
      <c r="D40" s="30">
        <v>443</v>
      </c>
      <c r="E40" s="30">
        <v>444</v>
      </c>
      <c r="F40" s="71">
        <v>4</v>
      </c>
      <c r="G40" s="72">
        <v>9</v>
      </c>
      <c r="H40" s="42" t="s">
        <v>35</v>
      </c>
      <c r="I40" s="43">
        <v>356</v>
      </c>
      <c r="J40" s="43">
        <v>390</v>
      </c>
      <c r="K40" s="43">
        <v>7</v>
      </c>
      <c r="L40" s="43">
        <v>383</v>
      </c>
      <c r="M40" s="44"/>
      <c r="N40" s="45"/>
    </row>
    <row r="41" spans="1:14" ht="35.1" customHeight="1" x14ac:dyDescent="0.15">
      <c r="A41" s="33" t="s">
        <v>36</v>
      </c>
      <c r="B41" s="29">
        <v>1149</v>
      </c>
      <c r="C41" s="30">
        <v>2049</v>
      </c>
      <c r="D41" s="30">
        <v>1138</v>
      </c>
      <c r="E41" s="30">
        <v>911</v>
      </c>
      <c r="F41" s="71">
        <v>-30</v>
      </c>
      <c r="G41" s="72">
        <v>-38</v>
      </c>
      <c r="H41" s="42" t="s">
        <v>37</v>
      </c>
      <c r="I41" s="46">
        <v>99709</v>
      </c>
      <c r="J41" s="47">
        <v>186321</v>
      </c>
      <c r="K41" s="47">
        <v>89271</v>
      </c>
      <c r="L41" s="47">
        <v>97050</v>
      </c>
      <c r="M41" s="44"/>
      <c r="N41" s="45"/>
    </row>
    <row r="42" spans="1:14" ht="35.1" customHeight="1" x14ac:dyDescent="0.15">
      <c r="A42" s="33" t="s">
        <v>12</v>
      </c>
      <c r="B42" s="29">
        <v>1096</v>
      </c>
      <c r="C42" s="30">
        <v>2048</v>
      </c>
      <c r="D42" s="30">
        <v>972</v>
      </c>
      <c r="E42" s="30">
        <v>1076</v>
      </c>
      <c r="F42" s="71">
        <v>6</v>
      </c>
      <c r="G42" s="72">
        <v>14</v>
      </c>
      <c r="H42" s="42" t="s">
        <v>38</v>
      </c>
      <c r="I42" s="43">
        <v>1479</v>
      </c>
      <c r="J42" s="43">
        <v>1996</v>
      </c>
      <c r="K42" s="43">
        <v>857</v>
      </c>
      <c r="L42" s="43">
        <v>1139</v>
      </c>
      <c r="M42" s="44"/>
      <c r="N42" s="45"/>
    </row>
    <row r="43" spans="1:14" ht="35.1" customHeight="1" thickBot="1" x14ac:dyDescent="0.2">
      <c r="A43" s="48" t="s">
        <v>15</v>
      </c>
      <c r="B43" s="49">
        <v>1207</v>
      </c>
      <c r="C43" s="50">
        <v>2385</v>
      </c>
      <c r="D43" s="50">
        <v>1128</v>
      </c>
      <c r="E43" s="50">
        <v>1257</v>
      </c>
      <c r="F43" s="73">
        <v>-18</v>
      </c>
      <c r="G43" s="74">
        <v>-7</v>
      </c>
      <c r="H43" s="53" t="s">
        <v>39</v>
      </c>
      <c r="I43" s="54">
        <v>5526</v>
      </c>
      <c r="J43" s="55">
        <v>7241</v>
      </c>
      <c r="K43" s="82">
        <v>3616</v>
      </c>
      <c r="L43" s="82">
        <v>3625</v>
      </c>
      <c r="M43" s="56">
        <v>88</v>
      </c>
      <c r="N43" s="67">
        <v>88</v>
      </c>
    </row>
    <row r="44" spans="1:14" ht="30" customHeight="1" x14ac:dyDescent="0.15">
      <c r="A44" s="58" t="s">
        <v>40</v>
      </c>
      <c r="H44" s="63" t="s">
        <v>43</v>
      </c>
      <c r="J44" s="66"/>
    </row>
    <row r="45" spans="1:14" ht="24" customHeight="1" x14ac:dyDescent="0.25">
      <c r="G45" s="59" t="s">
        <v>42</v>
      </c>
      <c r="J45" s="66"/>
    </row>
  </sheetData>
  <mergeCells count="4">
    <mergeCell ref="A5:A6"/>
    <mergeCell ref="B5:B6"/>
    <mergeCell ref="H5:H6"/>
    <mergeCell ref="I5:I6"/>
  </mergeCells>
  <phoneticPr fontId="2"/>
  <hyperlinks>
    <hyperlink ref="G45" r:id="rId1" display="http://www.city.bunkyo.tokyo.jp/profile/toukei/zinko.html"/>
  </hyperlinks>
  <pageMargins left="0.78740157480314965" right="0.59055118110236227" top="0.78740157480314965" bottom="0.19685039370078741" header="0.51181102362204722" footer="0.59055118110236227"/>
  <pageSetup paperSize="9" scale="50" orientation="portrait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"/>
  <sheetViews>
    <sheetView view="pageBreakPreview" topLeftCell="A33" zoomScale="50" zoomScaleNormal="50" workbookViewId="0">
      <selection activeCell="M37" sqref="M37"/>
    </sheetView>
  </sheetViews>
  <sheetFormatPr defaultRowHeight="13.5" x14ac:dyDescent="0.15"/>
  <cols>
    <col min="1" max="1" width="16.625" customWidth="1"/>
    <col min="2" max="3" width="12.625" customWidth="1"/>
    <col min="4" max="5" width="12.375" customWidth="1"/>
    <col min="6" max="7" width="10.875" customWidth="1"/>
    <col min="8" max="8" width="16.625" customWidth="1"/>
    <col min="9" max="10" width="12.625" customWidth="1"/>
    <col min="11" max="12" width="12.375" customWidth="1"/>
    <col min="13" max="13" width="10.875" customWidth="1"/>
    <col min="14" max="14" width="11" customWidth="1"/>
  </cols>
  <sheetData>
    <row r="1" spans="1:14" ht="60" customHeight="1" x14ac:dyDescent="0.15"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4" ht="60" customHeight="1" thickBot="1" x14ac:dyDescent="0.2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3" t="s">
        <v>102</v>
      </c>
    </row>
    <row r="3" spans="1:14" ht="34.5" customHeight="1" x14ac:dyDescent="0.15">
      <c r="D3" s="4" t="s">
        <v>44</v>
      </c>
    </row>
    <row r="4" spans="1:14" ht="30" customHeight="1" thickBot="1" x14ac:dyDescent="0.2">
      <c r="K4" s="5" t="s">
        <v>103</v>
      </c>
      <c r="L4" s="5"/>
      <c r="M4" s="5"/>
    </row>
    <row r="5" spans="1:14" s="61" customFormat="1" ht="35.1" customHeight="1" x14ac:dyDescent="0.15">
      <c r="A5" s="107" t="s">
        <v>45</v>
      </c>
      <c r="B5" s="109" t="s">
        <v>46</v>
      </c>
      <c r="C5" s="6" t="s">
        <v>47</v>
      </c>
      <c r="D5" s="7"/>
      <c r="E5" s="8" t="s">
        <v>48</v>
      </c>
      <c r="F5" s="7" t="s">
        <v>49</v>
      </c>
      <c r="G5" s="9"/>
      <c r="H5" s="111" t="s">
        <v>45</v>
      </c>
      <c r="I5" s="109" t="s">
        <v>46</v>
      </c>
      <c r="J5" s="6" t="s">
        <v>47</v>
      </c>
      <c r="K5" s="7"/>
      <c r="L5" s="8" t="s">
        <v>48</v>
      </c>
      <c r="M5" s="7" t="s">
        <v>49</v>
      </c>
      <c r="N5" s="10"/>
    </row>
    <row r="6" spans="1:14" ht="35.1" customHeight="1" thickBot="1" x14ac:dyDescent="0.2">
      <c r="A6" s="108"/>
      <c r="B6" s="110"/>
      <c r="C6" s="11" t="s">
        <v>50</v>
      </c>
      <c r="D6" s="11" t="s">
        <v>51</v>
      </c>
      <c r="E6" s="11" t="s">
        <v>52</v>
      </c>
      <c r="F6" s="11" t="s">
        <v>46</v>
      </c>
      <c r="G6" s="12" t="s">
        <v>53</v>
      </c>
      <c r="H6" s="112"/>
      <c r="I6" s="110"/>
      <c r="J6" s="11" t="s">
        <v>50</v>
      </c>
      <c r="K6" s="11" t="s">
        <v>51</v>
      </c>
      <c r="L6" s="11" t="s">
        <v>52</v>
      </c>
      <c r="M6" s="11" t="s">
        <v>46</v>
      </c>
      <c r="N6" s="13" t="s">
        <v>53</v>
      </c>
    </row>
    <row r="7" spans="1:14" ht="35.1" customHeight="1" thickBot="1" x14ac:dyDescent="0.2">
      <c r="A7" s="14" t="s">
        <v>50</v>
      </c>
      <c r="B7" s="15">
        <v>101627</v>
      </c>
      <c r="C7" s="15">
        <v>188794</v>
      </c>
      <c r="D7" s="15">
        <v>90378</v>
      </c>
      <c r="E7" s="15">
        <v>98416</v>
      </c>
      <c r="F7" s="16">
        <v>439</v>
      </c>
      <c r="G7" s="17">
        <v>477</v>
      </c>
      <c r="H7" s="18" t="s">
        <v>54</v>
      </c>
      <c r="I7" s="19">
        <v>1944</v>
      </c>
      <c r="J7" s="68">
        <v>3317</v>
      </c>
      <c r="K7" s="20">
        <v>1475</v>
      </c>
      <c r="L7" s="20">
        <v>1842</v>
      </c>
      <c r="M7" s="21">
        <v>-10</v>
      </c>
      <c r="N7" s="22">
        <v>-8</v>
      </c>
    </row>
    <row r="8" spans="1:14" ht="35.1" customHeight="1" thickTop="1" x14ac:dyDescent="0.15">
      <c r="A8" s="23" t="s">
        <v>55</v>
      </c>
      <c r="B8" s="24">
        <v>232</v>
      </c>
      <c r="C8" s="25">
        <v>478</v>
      </c>
      <c r="D8" s="26">
        <v>226</v>
      </c>
      <c r="E8" s="26">
        <v>252</v>
      </c>
      <c r="F8" s="69">
        <v>1</v>
      </c>
      <c r="G8" s="70">
        <v>-1</v>
      </c>
      <c r="H8" s="28" t="s">
        <v>56</v>
      </c>
      <c r="I8" s="29">
        <v>986</v>
      </c>
      <c r="J8" s="30">
        <v>1686</v>
      </c>
      <c r="K8" s="30">
        <v>777</v>
      </c>
      <c r="L8" s="30">
        <v>909</v>
      </c>
      <c r="M8" s="31">
        <v>-7</v>
      </c>
      <c r="N8" s="32">
        <v>-14</v>
      </c>
    </row>
    <row r="9" spans="1:14" ht="35.1" customHeight="1" x14ac:dyDescent="0.15">
      <c r="A9" s="33" t="s">
        <v>56</v>
      </c>
      <c r="B9" s="29">
        <v>697</v>
      </c>
      <c r="C9" s="30">
        <v>1269</v>
      </c>
      <c r="D9" s="30">
        <v>646</v>
      </c>
      <c r="E9" s="30">
        <v>623</v>
      </c>
      <c r="F9" s="71">
        <v>20</v>
      </c>
      <c r="G9" s="72">
        <v>33</v>
      </c>
      <c r="H9" s="28" t="s">
        <v>57</v>
      </c>
      <c r="I9" s="29">
        <v>1810</v>
      </c>
      <c r="J9" s="30">
        <v>3479</v>
      </c>
      <c r="K9" s="30">
        <v>1605</v>
      </c>
      <c r="L9" s="30">
        <v>1874</v>
      </c>
      <c r="M9" s="31">
        <v>23</v>
      </c>
      <c r="N9" s="32">
        <v>50</v>
      </c>
    </row>
    <row r="10" spans="1:14" ht="35.1" customHeight="1" x14ac:dyDescent="0.15">
      <c r="A10" s="33" t="s">
        <v>58</v>
      </c>
      <c r="B10" s="29">
        <v>996</v>
      </c>
      <c r="C10" s="30">
        <v>1548</v>
      </c>
      <c r="D10" s="30">
        <v>741</v>
      </c>
      <c r="E10" s="30">
        <v>807</v>
      </c>
      <c r="F10" s="71">
        <v>-10</v>
      </c>
      <c r="G10" s="72">
        <v>-2</v>
      </c>
      <c r="H10" s="28" t="s">
        <v>56</v>
      </c>
      <c r="I10" s="29">
        <v>1583</v>
      </c>
      <c r="J10" s="30">
        <v>2676</v>
      </c>
      <c r="K10" s="30">
        <v>1270</v>
      </c>
      <c r="L10" s="30">
        <v>1406</v>
      </c>
      <c r="M10" s="31">
        <v>18</v>
      </c>
      <c r="N10" s="32">
        <v>22</v>
      </c>
    </row>
    <row r="11" spans="1:14" ht="35.1" customHeight="1" x14ac:dyDescent="0.15">
      <c r="A11" s="33" t="s">
        <v>56</v>
      </c>
      <c r="B11" s="29">
        <v>1871</v>
      </c>
      <c r="C11" s="30">
        <v>3644</v>
      </c>
      <c r="D11" s="30">
        <v>1750</v>
      </c>
      <c r="E11" s="30">
        <v>1894</v>
      </c>
      <c r="F11" s="71">
        <v>7</v>
      </c>
      <c r="G11" s="72">
        <v>15</v>
      </c>
      <c r="H11" s="28" t="s">
        <v>59</v>
      </c>
      <c r="I11" s="29">
        <v>1510</v>
      </c>
      <c r="J11" s="30">
        <v>2485</v>
      </c>
      <c r="K11" s="30">
        <v>1185</v>
      </c>
      <c r="L11" s="30">
        <v>1300</v>
      </c>
      <c r="M11" s="31">
        <v>-1</v>
      </c>
      <c r="N11" s="32">
        <v>-13</v>
      </c>
    </row>
    <row r="12" spans="1:14" ht="35.1" customHeight="1" x14ac:dyDescent="0.15">
      <c r="A12" s="33" t="s">
        <v>60</v>
      </c>
      <c r="B12" s="29">
        <v>1724</v>
      </c>
      <c r="C12" s="30">
        <v>3175</v>
      </c>
      <c r="D12" s="30">
        <v>1483</v>
      </c>
      <c r="E12" s="30">
        <v>1692</v>
      </c>
      <c r="F12" s="71">
        <v>4</v>
      </c>
      <c r="G12" s="72">
        <v>9</v>
      </c>
      <c r="H12" s="28" t="s">
        <v>61</v>
      </c>
      <c r="I12" s="29">
        <v>2056</v>
      </c>
      <c r="J12" s="30">
        <v>3730</v>
      </c>
      <c r="K12" s="30">
        <v>1756</v>
      </c>
      <c r="L12" s="30">
        <v>1974</v>
      </c>
      <c r="M12" s="31">
        <v>6</v>
      </c>
      <c r="N12" s="32">
        <v>13</v>
      </c>
    </row>
    <row r="13" spans="1:14" ht="35.1" customHeight="1" x14ac:dyDescent="0.15">
      <c r="A13" s="33" t="s">
        <v>56</v>
      </c>
      <c r="B13" s="29">
        <v>1829</v>
      </c>
      <c r="C13" s="30">
        <v>3324</v>
      </c>
      <c r="D13" s="30">
        <v>1587</v>
      </c>
      <c r="E13" s="30">
        <v>1737</v>
      </c>
      <c r="F13" s="71">
        <v>-3</v>
      </c>
      <c r="G13" s="72">
        <v>-7</v>
      </c>
      <c r="H13" s="28" t="s">
        <v>62</v>
      </c>
      <c r="I13" s="29">
        <v>1700</v>
      </c>
      <c r="J13" s="30">
        <v>3029</v>
      </c>
      <c r="K13" s="30">
        <v>1528</v>
      </c>
      <c r="L13" s="30">
        <v>1501</v>
      </c>
      <c r="M13" s="31">
        <v>23</v>
      </c>
      <c r="N13" s="32">
        <v>34</v>
      </c>
    </row>
    <row r="14" spans="1:14" ht="35.1" customHeight="1" x14ac:dyDescent="0.15">
      <c r="A14" s="33" t="s">
        <v>59</v>
      </c>
      <c r="B14" s="29">
        <v>2205</v>
      </c>
      <c r="C14" s="30">
        <v>4391</v>
      </c>
      <c r="D14" s="30">
        <v>2098</v>
      </c>
      <c r="E14" s="30">
        <v>2293</v>
      </c>
      <c r="F14" s="71">
        <v>12</v>
      </c>
      <c r="G14" s="72">
        <v>15</v>
      </c>
      <c r="H14" s="28" t="s">
        <v>63</v>
      </c>
      <c r="I14" s="29">
        <v>934</v>
      </c>
      <c r="J14" s="30">
        <v>1571</v>
      </c>
      <c r="K14" s="30">
        <v>836</v>
      </c>
      <c r="L14" s="30">
        <v>735</v>
      </c>
      <c r="M14" s="31">
        <v>10</v>
      </c>
      <c r="N14" s="32">
        <v>3</v>
      </c>
    </row>
    <row r="15" spans="1:14" ht="35.1" customHeight="1" x14ac:dyDescent="0.15">
      <c r="A15" s="33" t="s">
        <v>61</v>
      </c>
      <c r="B15" s="29">
        <v>1595</v>
      </c>
      <c r="C15" s="30">
        <v>3154</v>
      </c>
      <c r="D15" s="30">
        <v>1461</v>
      </c>
      <c r="E15" s="30">
        <v>1693</v>
      </c>
      <c r="F15" s="71">
        <v>8</v>
      </c>
      <c r="G15" s="72">
        <v>6</v>
      </c>
      <c r="H15" s="28" t="s">
        <v>64</v>
      </c>
      <c r="I15" s="29">
        <v>435</v>
      </c>
      <c r="J15" s="30">
        <v>499</v>
      </c>
      <c r="K15" s="30">
        <v>97</v>
      </c>
      <c r="L15" s="30">
        <v>402</v>
      </c>
      <c r="M15" s="31">
        <v>21</v>
      </c>
      <c r="N15" s="32">
        <v>23</v>
      </c>
    </row>
    <row r="16" spans="1:14" ht="35.1" customHeight="1" x14ac:dyDescent="0.15">
      <c r="A16" s="33" t="s">
        <v>62</v>
      </c>
      <c r="B16" s="29">
        <v>2609</v>
      </c>
      <c r="C16" s="30">
        <v>5025</v>
      </c>
      <c r="D16" s="30">
        <v>2329</v>
      </c>
      <c r="E16" s="30">
        <v>2696</v>
      </c>
      <c r="F16" s="71">
        <v>0</v>
      </c>
      <c r="G16" s="72">
        <v>2</v>
      </c>
      <c r="H16" s="28" t="s">
        <v>65</v>
      </c>
      <c r="I16" s="29">
        <v>425</v>
      </c>
      <c r="J16" s="30">
        <v>641</v>
      </c>
      <c r="K16" s="30">
        <v>281</v>
      </c>
      <c r="L16" s="30">
        <v>360</v>
      </c>
      <c r="M16" s="31">
        <v>-1</v>
      </c>
      <c r="N16" s="32">
        <v>1</v>
      </c>
    </row>
    <row r="17" spans="1:14" ht="35.1" customHeight="1" x14ac:dyDescent="0.15">
      <c r="A17" s="33" t="s">
        <v>66</v>
      </c>
      <c r="B17" s="29">
        <v>2333</v>
      </c>
      <c r="C17" s="30">
        <v>4323</v>
      </c>
      <c r="D17" s="30">
        <v>2133</v>
      </c>
      <c r="E17" s="30">
        <v>2190</v>
      </c>
      <c r="F17" s="71">
        <v>6</v>
      </c>
      <c r="G17" s="72">
        <v>-1</v>
      </c>
      <c r="H17" s="28" t="s">
        <v>56</v>
      </c>
      <c r="I17" s="29">
        <v>1380</v>
      </c>
      <c r="J17" s="30">
        <v>2310</v>
      </c>
      <c r="K17" s="30">
        <v>1116</v>
      </c>
      <c r="L17" s="30">
        <v>1194</v>
      </c>
      <c r="M17" s="31">
        <v>24</v>
      </c>
      <c r="N17" s="32">
        <v>36</v>
      </c>
    </row>
    <row r="18" spans="1:14" ht="35.1" customHeight="1" x14ac:dyDescent="0.15">
      <c r="A18" s="33" t="s">
        <v>56</v>
      </c>
      <c r="B18" s="29">
        <v>1984</v>
      </c>
      <c r="C18" s="30">
        <v>3786</v>
      </c>
      <c r="D18" s="30">
        <v>1889</v>
      </c>
      <c r="E18" s="30">
        <v>1897</v>
      </c>
      <c r="F18" s="71">
        <v>1</v>
      </c>
      <c r="G18" s="72">
        <v>9</v>
      </c>
      <c r="H18" s="28" t="s">
        <v>59</v>
      </c>
      <c r="I18" s="29">
        <v>1617</v>
      </c>
      <c r="J18" s="30">
        <v>2610</v>
      </c>
      <c r="K18" s="30">
        <v>1290</v>
      </c>
      <c r="L18" s="30">
        <v>1320</v>
      </c>
      <c r="M18" s="31">
        <v>11</v>
      </c>
      <c r="N18" s="32">
        <v>14</v>
      </c>
    </row>
    <row r="19" spans="1:14" ht="35.1" customHeight="1" x14ac:dyDescent="0.15">
      <c r="A19" s="33" t="s">
        <v>59</v>
      </c>
      <c r="B19" s="29">
        <v>460</v>
      </c>
      <c r="C19" s="30">
        <v>914</v>
      </c>
      <c r="D19" s="30">
        <v>458</v>
      </c>
      <c r="E19" s="30">
        <v>456</v>
      </c>
      <c r="F19" s="71">
        <v>2</v>
      </c>
      <c r="G19" s="72">
        <v>2</v>
      </c>
      <c r="H19" s="28" t="s">
        <v>61</v>
      </c>
      <c r="I19" s="29">
        <v>1063</v>
      </c>
      <c r="J19" s="30">
        <v>1979</v>
      </c>
      <c r="K19" s="30">
        <v>993</v>
      </c>
      <c r="L19" s="30">
        <v>986</v>
      </c>
      <c r="M19" s="31">
        <v>5</v>
      </c>
      <c r="N19" s="32">
        <v>19</v>
      </c>
    </row>
    <row r="20" spans="1:14" ht="35.1" customHeight="1" x14ac:dyDescent="0.15">
      <c r="A20" s="33" t="s">
        <v>61</v>
      </c>
      <c r="B20" s="29">
        <v>2027</v>
      </c>
      <c r="C20" s="30">
        <v>4148</v>
      </c>
      <c r="D20" s="30">
        <v>1986</v>
      </c>
      <c r="E20" s="30">
        <v>2162</v>
      </c>
      <c r="F20" s="71">
        <v>-10</v>
      </c>
      <c r="G20" s="72">
        <v>-26</v>
      </c>
      <c r="H20" s="28" t="s">
        <v>67</v>
      </c>
      <c r="I20" s="29">
        <v>1037</v>
      </c>
      <c r="J20" s="30">
        <v>2166</v>
      </c>
      <c r="K20" s="30">
        <v>1019</v>
      </c>
      <c r="L20" s="30">
        <v>1147</v>
      </c>
      <c r="M20" s="31">
        <v>2</v>
      </c>
      <c r="N20" s="32">
        <v>-1</v>
      </c>
    </row>
    <row r="21" spans="1:14" ht="35.1" customHeight="1" x14ac:dyDescent="0.15">
      <c r="A21" s="33" t="s">
        <v>62</v>
      </c>
      <c r="B21" s="29">
        <v>1975</v>
      </c>
      <c r="C21" s="30">
        <v>3588</v>
      </c>
      <c r="D21" s="30">
        <v>1703</v>
      </c>
      <c r="E21" s="30">
        <v>1885</v>
      </c>
      <c r="F21" s="71">
        <v>4</v>
      </c>
      <c r="G21" s="72">
        <v>2</v>
      </c>
      <c r="H21" s="28" t="s">
        <v>56</v>
      </c>
      <c r="I21" s="29">
        <v>1355</v>
      </c>
      <c r="J21" s="30">
        <v>2731</v>
      </c>
      <c r="K21" s="30">
        <v>1356</v>
      </c>
      <c r="L21" s="30">
        <v>1375</v>
      </c>
      <c r="M21" s="31">
        <v>14</v>
      </c>
      <c r="N21" s="32">
        <v>18</v>
      </c>
    </row>
    <row r="22" spans="1:14" ht="35.1" customHeight="1" x14ac:dyDescent="0.15">
      <c r="A22" s="33" t="s">
        <v>68</v>
      </c>
      <c r="B22" s="29">
        <v>1709</v>
      </c>
      <c r="C22" s="30">
        <v>3573</v>
      </c>
      <c r="D22" s="30">
        <v>1656</v>
      </c>
      <c r="E22" s="30">
        <v>1917</v>
      </c>
      <c r="F22" s="71">
        <v>14</v>
      </c>
      <c r="G22" s="72">
        <v>17</v>
      </c>
      <c r="H22" s="28" t="s">
        <v>69</v>
      </c>
      <c r="I22" s="29">
        <v>1511</v>
      </c>
      <c r="J22" s="30">
        <v>2928</v>
      </c>
      <c r="K22" s="30">
        <v>1435</v>
      </c>
      <c r="L22" s="30">
        <v>1493</v>
      </c>
      <c r="M22" s="31">
        <v>-8</v>
      </c>
      <c r="N22" s="32">
        <v>-19</v>
      </c>
    </row>
    <row r="23" spans="1:14" ht="35.1" customHeight="1" x14ac:dyDescent="0.15">
      <c r="A23" s="33" t="s">
        <v>56</v>
      </c>
      <c r="B23" s="29">
        <v>1811</v>
      </c>
      <c r="C23" s="30">
        <v>3743</v>
      </c>
      <c r="D23" s="30">
        <v>1766</v>
      </c>
      <c r="E23" s="30">
        <v>1977</v>
      </c>
      <c r="F23" s="71">
        <v>7</v>
      </c>
      <c r="G23" s="72">
        <v>14</v>
      </c>
      <c r="H23" s="28" t="s">
        <v>56</v>
      </c>
      <c r="I23" s="29">
        <v>1753</v>
      </c>
      <c r="J23" s="30">
        <v>3137</v>
      </c>
      <c r="K23" s="30">
        <v>1474</v>
      </c>
      <c r="L23" s="30">
        <v>1663</v>
      </c>
      <c r="M23" s="31">
        <v>9</v>
      </c>
      <c r="N23" s="32">
        <v>6</v>
      </c>
    </row>
    <row r="24" spans="1:14" ht="35.1" customHeight="1" x14ac:dyDescent="0.15">
      <c r="A24" s="33" t="s">
        <v>59</v>
      </c>
      <c r="B24" s="29">
        <v>1725</v>
      </c>
      <c r="C24" s="30">
        <v>3530</v>
      </c>
      <c r="D24" s="30">
        <v>1720</v>
      </c>
      <c r="E24" s="30">
        <v>1810</v>
      </c>
      <c r="F24" s="71">
        <v>-4</v>
      </c>
      <c r="G24" s="72">
        <v>-20</v>
      </c>
      <c r="H24" s="28" t="s">
        <v>70</v>
      </c>
      <c r="I24" s="29">
        <v>245</v>
      </c>
      <c r="J24" s="30">
        <v>454</v>
      </c>
      <c r="K24" s="30">
        <v>233</v>
      </c>
      <c r="L24" s="30">
        <v>221</v>
      </c>
      <c r="M24" s="31">
        <v>3</v>
      </c>
      <c r="N24" s="32">
        <v>4</v>
      </c>
    </row>
    <row r="25" spans="1:14" ht="35.1" customHeight="1" x14ac:dyDescent="0.15">
      <c r="A25" s="33" t="s">
        <v>61</v>
      </c>
      <c r="B25" s="29">
        <v>2789</v>
      </c>
      <c r="C25" s="30">
        <v>4849</v>
      </c>
      <c r="D25" s="30">
        <v>2315</v>
      </c>
      <c r="E25" s="30">
        <v>2534</v>
      </c>
      <c r="F25" s="71">
        <v>9</v>
      </c>
      <c r="G25" s="72">
        <v>3</v>
      </c>
      <c r="H25" s="28" t="s">
        <v>56</v>
      </c>
      <c r="I25" s="29">
        <v>793</v>
      </c>
      <c r="J25" s="30">
        <v>1501</v>
      </c>
      <c r="K25" s="30">
        <v>727</v>
      </c>
      <c r="L25" s="30">
        <v>774</v>
      </c>
      <c r="M25" s="31">
        <v>14</v>
      </c>
      <c r="N25" s="32">
        <v>18</v>
      </c>
    </row>
    <row r="26" spans="1:14" ht="35.1" customHeight="1" x14ac:dyDescent="0.15">
      <c r="A26" s="33" t="s">
        <v>71</v>
      </c>
      <c r="B26" s="29">
        <v>1241</v>
      </c>
      <c r="C26" s="30">
        <v>2318</v>
      </c>
      <c r="D26" s="30">
        <v>1126</v>
      </c>
      <c r="E26" s="30">
        <v>1192</v>
      </c>
      <c r="F26" s="71">
        <v>-8</v>
      </c>
      <c r="G26" s="72">
        <v>-4</v>
      </c>
      <c r="H26" s="28" t="s">
        <v>72</v>
      </c>
      <c r="I26" s="29">
        <v>1286</v>
      </c>
      <c r="J26" s="30">
        <v>2353</v>
      </c>
      <c r="K26" s="30">
        <v>1086</v>
      </c>
      <c r="L26" s="30">
        <v>1267</v>
      </c>
      <c r="M26" s="31">
        <v>-5</v>
      </c>
      <c r="N26" s="32">
        <v>-6</v>
      </c>
    </row>
    <row r="27" spans="1:14" ht="35.1" customHeight="1" x14ac:dyDescent="0.15">
      <c r="A27" s="33" t="s">
        <v>56</v>
      </c>
      <c r="B27" s="29">
        <v>1586</v>
      </c>
      <c r="C27" s="30">
        <v>2588</v>
      </c>
      <c r="D27" s="30">
        <v>1348</v>
      </c>
      <c r="E27" s="30">
        <v>1240</v>
      </c>
      <c r="F27" s="71">
        <v>9</v>
      </c>
      <c r="G27" s="72">
        <v>13</v>
      </c>
      <c r="H27" s="28" t="s">
        <v>56</v>
      </c>
      <c r="I27" s="29">
        <v>2025</v>
      </c>
      <c r="J27" s="30">
        <v>3569</v>
      </c>
      <c r="K27" s="30">
        <v>1674</v>
      </c>
      <c r="L27" s="30">
        <v>1895</v>
      </c>
      <c r="M27" s="31">
        <v>-2</v>
      </c>
      <c r="N27" s="32">
        <v>-2</v>
      </c>
    </row>
    <row r="28" spans="1:14" ht="35.1" customHeight="1" x14ac:dyDescent="0.15">
      <c r="A28" s="33" t="s">
        <v>73</v>
      </c>
      <c r="B28" s="29">
        <v>1042</v>
      </c>
      <c r="C28" s="30">
        <v>2097</v>
      </c>
      <c r="D28" s="30">
        <v>1000</v>
      </c>
      <c r="E28" s="30">
        <v>1097</v>
      </c>
      <c r="F28" s="71">
        <v>-3</v>
      </c>
      <c r="G28" s="72">
        <v>-8</v>
      </c>
      <c r="H28" s="28" t="s">
        <v>74</v>
      </c>
      <c r="I28" s="29">
        <v>676</v>
      </c>
      <c r="J28" s="30">
        <v>1418</v>
      </c>
      <c r="K28" s="30">
        <v>662</v>
      </c>
      <c r="L28" s="30">
        <v>756</v>
      </c>
      <c r="M28" s="31">
        <v>7</v>
      </c>
      <c r="N28" s="32">
        <v>5</v>
      </c>
    </row>
    <row r="29" spans="1:14" ht="35.1" customHeight="1" x14ac:dyDescent="0.15">
      <c r="A29" s="33" t="s">
        <v>56</v>
      </c>
      <c r="B29" s="29">
        <v>1074</v>
      </c>
      <c r="C29" s="30">
        <v>2453</v>
      </c>
      <c r="D29" s="30">
        <v>1184</v>
      </c>
      <c r="E29" s="30">
        <v>1269</v>
      </c>
      <c r="F29" s="71">
        <v>7</v>
      </c>
      <c r="G29" s="72">
        <v>13</v>
      </c>
      <c r="H29" s="28" t="s">
        <v>56</v>
      </c>
      <c r="I29" s="29">
        <v>2324</v>
      </c>
      <c r="J29" s="30">
        <v>4082</v>
      </c>
      <c r="K29" s="30">
        <v>1933</v>
      </c>
      <c r="L29" s="30">
        <v>2149</v>
      </c>
      <c r="M29" s="31">
        <v>38</v>
      </c>
      <c r="N29" s="32">
        <v>48</v>
      </c>
    </row>
    <row r="30" spans="1:14" ht="35.1" customHeight="1" x14ac:dyDescent="0.15">
      <c r="A30" s="33" t="s">
        <v>59</v>
      </c>
      <c r="B30" s="29">
        <v>620</v>
      </c>
      <c r="C30" s="30">
        <v>1233</v>
      </c>
      <c r="D30" s="30">
        <v>583</v>
      </c>
      <c r="E30" s="30">
        <v>650</v>
      </c>
      <c r="F30" s="71">
        <v>2</v>
      </c>
      <c r="G30" s="72">
        <v>5</v>
      </c>
      <c r="H30" s="28" t="s">
        <v>59</v>
      </c>
      <c r="I30" s="29">
        <v>3432</v>
      </c>
      <c r="J30" s="30">
        <v>6170</v>
      </c>
      <c r="K30" s="30">
        <v>2941</v>
      </c>
      <c r="L30" s="30">
        <v>3229</v>
      </c>
      <c r="M30" s="31">
        <v>79</v>
      </c>
      <c r="N30" s="32">
        <v>101</v>
      </c>
    </row>
    <row r="31" spans="1:14" ht="35.1" customHeight="1" x14ac:dyDescent="0.15">
      <c r="A31" s="33" t="s">
        <v>61</v>
      </c>
      <c r="B31" s="29">
        <v>742</v>
      </c>
      <c r="C31" s="30">
        <v>1303</v>
      </c>
      <c r="D31" s="30">
        <v>642</v>
      </c>
      <c r="E31" s="30">
        <v>661</v>
      </c>
      <c r="F31" s="71">
        <v>-2</v>
      </c>
      <c r="G31" s="72">
        <v>-3</v>
      </c>
      <c r="H31" s="28" t="s">
        <v>61</v>
      </c>
      <c r="I31" s="29">
        <v>1513</v>
      </c>
      <c r="J31" s="30">
        <v>2826</v>
      </c>
      <c r="K31" s="30">
        <v>1380</v>
      </c>
      <c r="L31" s="30">
        <v>1446</v>
      </c>
      <c r="M31" s="31">
        <v>-3</v>
      </c>
      <c r="N31" s="32">
        <v>-7</v>
      </c>
    </row>
    <row r="32" spans="1:14" ht="35.1" customHeight="1" x14ac:dyDescent="0.15">
      <c r="A32" s="33" t="s">
        <v>75</v>
      </c>
      <c r="B32" s="29">
        <v>320</v>
      </c>
      <c r="C32" s="30">
        <v>639</v>
      </c>
      <c r="D32" s="30">
        <v>303</v>
      </c>
      <c r="E32" s="30">
        <v>336</v>
      </c>
      <c r="F32" s="71">
        <v>6</v>
      </c>
      <c r="G32" s="72">
        <v>5</v>
      </c>
      <c r="H32" s="28" t="s">
        <v>62</v>
      </c>
      <c r="I32" s="29">
        <v>2180</v>
      </c>
      <c r="J32" s="30">
        <v>4236</v>
      </c>
      <c r="K32" s="30">
        <v>2002</v>
      </c>
      <c r="L32" s="30">
        <v>2234</v>
      </c>
      <c r="M32" s="31">
        <v>-10</v>
      </c>
      <c r="N32" s="32">
        <v>-22</v>
      </c>
    </row>
    <row r="33" spans="1:14" ht="35.1" customHeight="1" x14ac:dyDescent="0.15">
      <c r="A33" s="33" t="s">
        <v>56</v>
      </c>
      <c r="B33" s="29">
        <v>834</v>
      </c>
      <c r="C33" s="30">
        <v>1531</v>
      </c>
      <c r="D33" s="30">
        <v>686</v>
      </c>
      <c r="E33" s="30">
        <v>845</v>
      </c>
      <c r="F33" s="71">
        <v>9</v>
      </c>
      <c r="G33" s="72">
        <v>11</v>
      </c>
      <c r="H33" s="28" t="s">
        <v>76</v>
      </c>
      <c r="I33" s="29">
        <v>2019</v>
      </c>
      <c r="J33" s="30">
        <v>3963</v>
      </c>
      <c r="K33" s="30">
        <v>1877</v>
      </c>
      <c r="L33" s="30">
        <v>2086</v>
      </c>
      <c r="M33" s="31">
        <v>-14</v>
      </c>
      <c r="N33" s="32">
        <v>-24</v>
      </c>
    </row>
    <row r="34" spans="1:14" ht="35.1" customHeight="1" x14ac:dyDescent="0.15">
      <c r="A34" s="33" t="s">
        <v>59</v>
      </c>
      <c r="B34" s="29">
        <v>1815</v>
      </c>
      <c r="C34" s="30">
        <v>3120</v>
      </c>
      <c r="D34" s="30">
        <v>1469</v>
      </c>
      <c r="E34" s="30">
        <v>1651</v>
      </c>
      <c r="F34" s="71">
        <v>-10</v>
      </c>
      <c r="G34" s="72">
        <v>-26</v>
      </c>
      <c r="H34" s="28" t="s">
        <v>56</v>
      </c>
      <c r="I34" s="29">
        <v>2230</v>
      </c>
      <c r="J34" s="30">
        <v>4293</v>
      </c>
      <c r="K34" s="30">
        <v>2052</v>
      </c>
      <c r="L34" s="30">
        <v>2241</v>
      </c>
      <c r="M34" s="31">
        <v>-5</v>
      </c>
      <c r="N34" s="32">
        <v>-3</v>
      </c>
    </row>
    <row r="35" spans="1:14" ht="35.1" customHeight="1" x14ac:dyDescent="0.15">
      <c r="A35" s="33" t="s">
        <v>61</v>
      </c>
      <c r="B35" s="29">
        <v>1564</v>
      </c>
      <c r="C35" s="30">
        <v>2668</v>
      </c>
      <c r="D35" s="30">
        <v>1219</v>
      </c>
      <c r="E35" s="30">
        <v>1449</v>
      </c>
      <c r="F35" s="71">
        <v>20</v>
      </c>
      <c r="G35" s="72">
        <v>18</v>
      </c>
      <c r="H35" s="28" t="s">
        <v>59</v>
      </c>
      <c r="I35" s="29">
        <v>1747</v>
      </c>
      <c r="J35" s="30">
        <v>3177</v>
      </c>
      <c r="K35" s="30">
        <v>1526</v>
      </c>
      <c r="L35" s="30">
        <v>1651</v>
      </c>
      <c r="M35" s="31">
        <v>1</v>
      </c>
      <c r="N35" s="32">
        <v>1</v>
      </c>
    </row>
    <row r="36" spans="1:14" ht="35.1" customHeight="1" x14ac:dyDescent="0.15">
      <c r="A36" s="33" t="s">
        <v>62</v>
      </c>
      <c r="B36" s="29">
        <v>2087</v>
      </c>
      <c r="C36" s="30">
        <v>3847</v>
      </c>
      <c r="D36" s="30">
        <v>1885</v>
      </c>
      <c r="E36" s="30">
        <v>1962</v>
      </c>
      <c r="F36" s="71">
        <v>17</v>
      </c>
      <c r="G36" s="72">
        <v>21</v>
      </c>
      <c r="H36" s="28" t="s">
        <v>61</v>
      </c>
      <c r="I36" s="29">
        <v>2025</v>
      </c>
      <c r="J36" s="30">
        <v>3981</v>
      </c>
      <c r="K36" s="30">
        <v>1941</v>
      </c>
      <c r="L36" s="30">
        <v>2040</v>
      </c>
      <c r="M36" s="31">
        <v>1</v>
      </c>
      <c r="N36" s="32">
        <v>-6</v>
      </c>
    </row>
    <row r="37" spans="1:14" ht="35.1" customHeight="1" x14ac:dyDescent="0.15">
      <c r="A37" s="33" t="s">
        <v>63</v>
      </c>
      <c r="B37" s="29">
        <v>1922</v>
      </c>
      <c r="C37" s="30">
        <v>3442</v>
      </c>
      <c r="D37" s="30">
        <v>1742</v>
      </c>
      <c r="E37" s="30">
        <v>1700</v>
      </c>
      <c r="F37" s="71">
        <v>14</v>
      </c>
      <c r="G37" s="72">
        <v>10</v>
      </c>
      <c r="H37" s="28" t="s">
        <v>62</v>
      </c>
      <c r="I37" s="29">
        <v>2743</v>
      </c>
      <c r="J37" s="30">
        <v>5175</v>
      </c>
      <c r="K37" s="34">
        <v>2523</v>
      </c>
      <c r="L37" s="30">
        <v>2652</v>
      </c>
      <c r="M37" s="31">
        <v>-7</v>
      </c>
      <c r="N37" s="32">
        <v>-11</v>
      </c>
    </row>
    <row r="38" spans="1:14" ht="35.1" customHeight="1" thickBot="1" x14ac:dyDescent="0.2">
      <c r="A38" s="33" t="s">
        <v>77</v>
      </c>
      <c r="B38" s="29">
        <v>2020</v>
      </c>
      <c r="C38" s="30">
        <v>3644</v>
      </c>
      <c r="D38" s="30">
        <v>1720</v>
      </c>
      <c r="E38" s="30">
        <v>1924</v>
      </c>
      <c r="F38" s="71">
        <v>10</v>
      </c>
      <c r="G38" s="72">
        <v>13</v>
      </c>
      <c r="H38" s="35" t="s">
        <v>63</v>
      </c>
      <c r="I38" s="36">
        <v>1454</v>
      </c>
      <c r="J38" s="30">
        <v>2952</v>
      </c>
      <c r="K38" s="34">
        <v>1323</v>
      </c>
      <c r="L38" s="34">
        <v>1629</v>
      </c>
      <c r="M38" s="31">
        <v>-8</v>
      </c>
      <c r="N38" s="32">
        <v>-19</v>
      </c>
    </row>
    <row r="39" spans="1:14" ht="35.1" customHeight="1" x14ac:dyDescent="0.15">
      <c r="A39" s="33" t="s">
        <v>56</v>
      </c>
      <c r="B39" s="29">
        <v>438</v>
      </c>
      <c r="C39" s="30">
        <v>873</v>
      </c>
      <c r="D39" s="30">
        <v>400</v>
      </c>
      <c r="E39" s="30">
        <v>473</v>
      </c>
      <c r="F39" s="71">
        <v>-4</v>
      </c>
      <c r="G39" s="72">
        <v>-5</v>
      </c>
      <c r="H39" s="37" t="s">
        <v>78</v>
      </c>
      <c r="I39" s="38">
        <v>101188</v>
      </c>
      <c r="J39" s="38">
        <v>188317</v>
      </c>
      <c r="K39" s="38">
        <v>90128</v>
      </c>
      <c r="L39" s="38">
        <v>98189</v>
      </c>
      <c r="M39" s="40"/>
      <c r="N39" s="41"/>
    </row>
    <row r="40" spans="1:14" ht="35.1" customHeight="1" x14ac:dyDescent="0.15">
      <c r="A40" s="33" t="s">
        <v>59</v>
      </c>
      <c r="B40" s="29">
        <v>426</v>
      </c>
      <c r="C40" s="30">
        <v>883</v>
      </c>
      <c r="D40" s="30">
        <v>444</v>
      </c>
      <c r="E40" s="30">
        <v>439</v>
      </c>
      <c r="F40" s="71">
        <v>-6</v>
      </c>
      <c r="G40" s="72">
        <v>-4</v>
      </c>
      <c r="H40" s="42" t="s">
        <v>79</v>
      </c>
      <c r="I40" s="43">
        <v>439</v>
      </c>
      <c r="J40" s="43">
        <v>477</v>
      </c>
      <c r="K40" s="43">
        <v>250</v>
      </c>
      <c r="L40" s="43">
        <v>227</v>
      </c>
      <c r="M40" s="44"/>
      <c r="N40" s="45"/>
    </row>
    <row r="41" spans="1:14" ht="35.1" customHeight="1" x14ac:dyDescent="0.15">
      <c r="A41" s="33" t="s">
        <v>80</v>
      </c>
      <c r="B41" s="29">
        <v>1208</v>
      </c>
      <c r="C41" s="30">
        <v>2115</v>
      </c>
      <c r="D41" s="30">
        <v>1195</v>
      </c>
      <c r="E41" s="30">
        <v>920</v>
      </c>
      <c r="F41" s="71">
        <v>59</v>
      </c>
      <c r="G41" s="72">
        <v>66</v>
      </c>
      <c r="H41" s="42" t="s">
        <v>81</v>
      </c>
      <c r="I41" s="46">
        <v>100384</v>
      </c>
      <c r="J41" s="47">
        <v>187096</v>
      </c>
      <c r="K41" s="47">
        <v>89686</v>
      </c>
      <c r="L41" s="47">
        <v>97410</v>
      </c>
      <c r="M41" s="44"/>
      <c r="N41" s="45"/>
    </row>
    <row r="42" spans="1:14" ht="35.1" customHeight="1" x14ac:dyDescent="0.15">
      <c r="A42" s="33" t="s">
        <v>56</v>
      </c>
      <c r="B42" s="29">
        <v>1102</v>
      </c>
      <c r="C42" s="30">
        <v>2051</v>
      </c>
      <c r="D42" s="30">
        <v>970</v>
      </c>
      <c r="E42" s="30">
        <v>1081</v>
      </c>
      <c r="F42" s="71">
        <v>6</v>
      </c>
      <c r="G42" s="72">
        <v>3</v>
      </c>
      <c r="H42" s="42" t="s">
        <v>82</v>
      </c>
      <c r="I42" s="43">
        <v>1243</v>
      </c>
      <c r="J42" s="43">
        <v>1698</v>
      </c>
      <c r="K42" s="43">
        <v>692</v>
      </c>
      <c r="L42" s="43">
        <v>1006</v>
      </c>
      <c r="M42" s="44"/>
      <c r="N42" s="45"/>
    </row>
    <row r="43" spans="1:14" ht="35.1" customHeight="1" thickBot="1" x14ac:dyDescent="0.2">
      <c r="A43" s="48" t="s">
        <v>59</v>
      </c>
      <c r="B43" s="49">
        <v>1224</v>
      </c>
      <c r="C43" s="50">
        <v>2403</v>
      </c>
      <c r="D43" s="50">
        <v>1142</v>
      </c>
      <c r="E43" s="50">
        <v>1261</v>
      </c>
      <c r="F43" s="73">
        <v>17</v>
      </c>
      <c r="G43" s="74">
        <v>18</v>
      </c>
      <c r="H43" s="53" t="s">
        <v>83</v>
      </c>
      <c r="I43" s="54">
        <v>5604</v>
      </c>
      <c r="J43" s="55">
        <v>7312</v>
      </c>
      <c r="K43" s="55">
        <v>3659</v>
      </c>
      <c r="L43" s="55">
        <v>3653</v>
      </c>
      <c r="M43" s="56">
        <v>78</v>
      </c>
      <c r="N43" s="67">
        <v>71</v>
      </c>
    </row>
    <row r="44" spans="1:14" ht="30" customHeight="1" x14ac:dyDescent="0.15">
      <c r="A44" s="58" t="s">
        <v>84</v>
      </c>
      <c r="H44" s="63" t="s">
        <v>85</v>
      </c>
      <c r="J44" s="66"/>
    </row>
    <row r="45" spans="1:14" ht="24" customHeight="1" x14ac:dyDescent="0.25">
      <c r="G45" s="59" t="s">
        <v>86</v>
      </c>
      <c r="J45" s="66"/>
    </row>
  </sheetData>
  <mergeCells count="4">
    <mergeCell ref="A5:A6"/>
    <mergeCell ref="B5:B6"/>
    <mergeCell ref="H5:H6"/>
    <mergeCell ref="I5:I6"/>
  </mergeCells>
  <phoneticPr fontId="2"/>
  <hyperlinks>
    <hyperlink ref="G45" r:id="rId1" display="http://www.city.bunkyo.tokyo.jp/profile/toukei/zinko.html"/>
  </hyperlinks>
  <pageMargins left="0.78740157480314965" right="0.59055118110236227" top="0.78740157480314965" bottom="0.19685039370078741" header="0.51181102362204722" footer="0.51181102362204722"/>
  <pageSetup paperSize="9" scale="50" orientation="portrait" r:id="rId2"/>
  <headerFooter alignWithMargins="0"/>
  <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"/>
  <sheetViews>
    <sheetView view="pageBreakPreview" topLeftCell="A22" zoomScale="50" zoomScaleNormal="50" workbookViewId="0">
      <selection activeCell="N7" sqref="N7"/>
    </sheetView>
  </sheetViews>
  <sheetFormatPr defaultRowHeight="13.5" x14ac:dyDescent="0.15"/>
  <cols>
    <col min="1" max="1" width="16.625" customWidth="1"/>
    <col min="2" max="3" width="12.625" customWidth="1"/>
    <col min="4" max="5" width="12.375" customWidth="1"/>
    <col min="6" max="7" width="10.875" customWidth="1"/>
    <col min="8" max="8" width="16.625" customWidth="1"/>
    <col min="9" max="10" width="12.625" customWidth="1"/>
    <col min="11" max="12" width="12.375" customWidth="1"/>
    <col min="13" max="13" width="10.875" customWidth="1"/>
    <col min="14" max="14" width="11" customWidth="1"/>
  </cols>
  <sheetData>
    <row r="1" spans="1:14" ht="60" customHeight="1" x14ac:dyDescent="0.15"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4" ht="60" customHeight="1" thickBot="1" x14ac:dyDescent="0.2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3" t="s">
        <v>104</v>
      </c>
    </row>
    <row r="3" spans="1:14" ht="34.5" customHeight="1" x14ac:dyDescent="0.15">
      <c r="D3" s="4" t="s">
        <v>44</v>
      </c>
    </row>
    <row r="4" spans="1:14" ht="30" customHeight="1" thickBot="1" x14ac:dyDescent="0.2">
      <c r="K4" s="5" t="s">
        <v>105</v>
      </c>
      <c r="L4" s="5"/>
      <c r="M4" s="5"/>
    </row>
    <row r="5" spans="1:14" s="61" customFormat="1" ht="35.1" customHeight="1" x14ac:dyDescent="0.15">
      <c r="A5" s="107" t="s">
        <v>45</v>
      </c>
      <c r="B5" s="109" t="s">
        <v>46</v>
      </c>
      <c r="C5" s="6" t="s">
        <v>47</v>
      </c>
      <c r="D5" s="7"/>
      <c r="E5" s="8" t="s">
        <v>48</v>
      </c>
      <c r="F5" s="7" t="s">
        <v>49</v>
      </c>
      <c r="G5" s="9"/>
      <c r="H5" s="111" t="s">
        <v>45</v>
      </c>
      <c r="I5" s="109" t="s">
        <v>46</v>
      </c>
      <c r="J5" s="6" t="s">
        <v>47</v>
      </c>
      <c r="K5" s="7"/>
      <c r="L5" s="8" t="s">
        <v>48</v>
      </c>
      <c r="M5" s="7" t="s">
        <v>49</v>
      </c>
      <c r="N5" s="10"/>
    </row>
    <row r="6" spans="1:14" ht="35.1" customHeight="1" thickBot="1" x14ac:dyDescent="0.2">
      <c r="A6" s="108"/>
      <c r="B6" s="110"/>
      <c r="C6" s="11" t="s">
        <v>50</v>
      </c>
      <c r="D6" s="11" t="s">
        <v>51</v>
      </c>
      <c r="E6" s="11" t="s">
        <v>52</v>
      </c>
      <c r="F6" s="11" t="s">
        <v>46</v>
      </c>
      <c r="G6" s="12" t="s">
        <v>53</v>
      </c>
      <c r="H6" s="112"/>
      <c r="I6" s="110"/>
      <c r="J6" s="11" t="s">
        <v>50</v>
      </c>
      <c r="K6" s="11" t="s">
        <v>51</v>
      </c>
      <c r="L6" s="11" t="s">
        <v>52</v>
      </c>
      <c r="M6" s="11" t="s">
        <v>46</v>
      </c>
      <c r="N6" s="13" t="s">
        <v>53</v>
      </c>
    </row>
    <row r="7" spans="1:14" ht="35.1" customHeight="1" thickBot="1" x14ac:dyDescent="0.2">
      <c r="A7" s="14" t="s">
        <v>50</v>
      </c>
      <c r="B7" s="15">
        <v>101676</v>
      </c>
      <c r="C7" s="15">
        <v>188880</v>
      </c>
      <c r="D7" s="15">
        <v>90392</v>
      </c>
      <c r="E7" s="15">
        <v>98488</v>
      </c>
      <c r="F7" s="16">
        <v>49</v>
      </c>
      <c r="G7" s="17">
        <v>86</v>
      </c>
      <c r="H7" s="18" t="s">
        <v>54</v>
      </c>
      <c r="I7" s="19">
        <v>1943</v>
      </c>
      <c r="J7" s="68">
        <v>3322</v>
      </c>
      <c r="K7" s="20">
        <v>1475</v>
      </c>
      <c r="L7" s="20">
        <v>1847</v>
      </c>
      <c r="M7" s="21">
        <v>-1</v>
      </c>
      <c r="N7" s="22">
        <v>5</v>
      </c>
    </row>
    <row r="8" spans="1:14" ht="35.1" customHeight="1" thickTop="1" x14ac:dyDescent="0.15">
      <c r="A8" s="23" t="s">
        <v>55</v>
      </c>
      <c r="B8" s="24">
        <v>230</v>
      </c>
      <c r="C8" s="25">
        <v>481</v>
      </c>
      <c r="D8" s="26">
        <v>227</v>
      </c>
      <c r="E8" s="26">
        <v>254</v>
      </c>
      <c r="F8" s="69">
        <v>-2</v>
      </c>
      <c r="G8" s="70">
        <v>3</v>
      </c>
      <c r="H8" s="28" t="s">
        <v>56</v>
      </c>
      <c r="I8" s="29">
        <v>984</v>
      </c>
      <c r="J8" s="30">
        <v>1684</v>
      </c>
      <c r="K8" s="30">
        <v>773</v>
      </c>
      <c r="L8" s="30">
        <v>911</v>
      </c>
      <c r="M8" s="31">
        <v>-2</v>
      </c>
      <c r="N8" s="32">
        <v>-2</v>
      </c>
    </row>
    <row r="9" spans="1:14" ht="35.1" customHeight="1" x14ac:dyDescent="0.15">
      <c r="A9" s="33" t="s">
        <v>56</v>
      </c>
      <c r="B9" s="29">
        <v>690</v>
      </c>
      <c r="C9" s="30">
        <v>1260</v>
      </c>
      <c r="D9" s="30">
        <v>642</v>
      </c>
      <c r="E9" s="30">
        <v>618</v>
      </c>
      <c r="F9" s="71">
        <v>-7</v>
      </c>
      <c r="G9" s="72">
        <v>-9</v>
      </c>
      <c r="H9" s="28" t="s">
        <v>57</v>
      </c>
      <c r="I9" s="29">
        <v>1808</v>
      </c>
      <c r="J9" s="30">
        <v>3491</v>
      </c>
      <c r="K9" s="30">
        <v>1611</v>
      </c>
      <c r="L9" s="30">
        <v>1880</v>
      </c>
      <c r="M9" s="31">
        <v>-2</v>
      </c>
      <c r="N9" s="32">
        <v>12</v>
      </c>
    </row>
    <row r="10" spans="1:14" ht="35.1" customHeight="1" x14ac:dyDescent="0.15">
      <c r="A10" s="33" t="s">
        <v>58</v>
      </c>
      <c r="B10" s="29">
        <v>987</v>
      </c>
      <c r="C10" s="30">
        <v>1535</v>
      </c>
      <c r="D10" s="30">
        <v>732</v>
      </c>
      <c r="E10" s="30">
        <v>803</v>
      </c>
      <c r="F10" s="71">
        <v>-9</v>
      </c>
      <c r="G10" s="72">
        <v>-13</v>
      </c>
      <c r="H10" s="28" t="s">
        <v>56</v>
      </c>
      <c r="I10" s="29">
        <v>1587</v>
      </c>
      <c r="J10" s="30">
        <v>2679</v>
      </c>
      <c r="K10" s="30">
        <v>1275</v>
      </c>
      <c r="L10" s="30">
        <v>1404</v>
      </c>
      <c r="M10" s="31">
        <v>4</v>
      </c>
      <c r="N10" s="32">
        <v>3</v>
      </c>
    </row>
    <row r="11" spans="1:14" ht="35.1" customHeight="1" x14ac:dyDescent="0.15">
      <c r="A11" s="33" t="s">
        <v>56</v>
      </c>
      <c r="B11" s="29">
        <v>1885</v>
      </c>
      <c r="C11" s="30">
        <v>3669</v>
      </c>
      <c r="D11" s="30">
        <v>1761</v>
      </c>
      <c r="E11" s="30">
        <v>1908</v>
      </c>
      <c r="F11" s="71">
        <v>14</v>
      </c>
      <c r="G11" s="72">
        <v>25</v>
      </c>
      <c r="H11" s="28" t="s">
        <v>59</v>
      </c>
      <c r="I11" s="29">
        <v>1504</v>
      </c>
      <c r="J11" s="30">
        <v>2479</v>
      </c>
      <c r="K11" s="30">
        <v>1181</v>
      </c>
      <c r="L11" s="30">
        <v>1298</v>
      </c>
      <c r="M11" s="31">
        <v>-6</v>
      </c>
      <c r="N11" s="32">
        <v>-6</v>
      </c>
    </row>
    <row r="12" spans="1:14" ht="35.1" customHeight="1" x14ac:dyDescent="0.15">
      <c r="A12" s="33" t="s">
        <v>60</v>
      </c>
      <c r="B12" s="29">
        <v>1714</v>
      </c>
      <c r="C12" s="30">
        <v>3160</v>
      </c>
      <c r="D12" s="30">
        <v>1475</v>
      </c>
      <c r="E12" s="30">
        <v>1685</v>
      </c>
      <c r="F12" s="71">
        <v>-10</v>
      </c>
      <c r="G12" s="72">
        <v>-15</v>
      </c>
      <c r="H12" s="28" t="s">
        <v>61</v>
      </c>
      <c r="I12" s="29">
        <v>2063</v>
      </c>
      <c r="J12" s="30">
        <v>3738</v>
      </c>
      <c r="K12" s="30">
        <v>1752</v>
      </c>
      <c r="L12" s="30">
        <v>1986</v>
      </c>
      <c r="M12" s="31">
        <v>7</v>
      </c>
      <c r="N12" s="32">
        <v>8</v>
      </c>
    </row>
    <row r="13" spans="1:14" ht="35.1" customHeight="1" x14ac:dyDescent="0.15">
      <c r="A13" s="33" t="s">
        <v>56</v>
      </c>
      <c r="B13" s="29">
        <v>1826</v>
      </c>
      <c r="C13" s="30">
        <v>3323</v>
      </c>
      <c r="D13" s="30">
        <v>1590</v>
      </c>
      <c r="E13" s="30">
        <v>1733</v>
      </c>
      <c r="F13" s="71">
        <v>-3</v>
      </c>
      <c r="G13" s="72">
        <v>-1</v>
      </c>
      <c r="H13" s="28" t="s">
        <v>62</v>
      </c>
      <c r="I13" s="29">
        <v>1701</v>
      </c>
      <c r="J13" s="30">
        <v>3020</v>
      </c>
      <c r="K13" s="30">
        <v>1527</v>
      </c>
      <c r="L13" s="30">
        <v>1493</v>
      </c>
      <c r="M13" s="31">
        <v>1</v>
      </c>
      <c r="N13" s="32">
        <v>-9</v>
      </c>
    </row>
    <row r="14" spans="1:14" ht="35.1" customHeight="1" x14ac:dyDescent="0.15">
      <c r="A14" s="33" t="s">
        <v>59</v>
      </c>
      <c r="B14" s="29">
        <v>2202</v>
      </c>
      <c r="C14" s="30">
        <v>4394</v>
      </c>
      <c r="D14" s="30">
        <v>2098</v>
      </c>
      <c r="E14" s="30">
        <v>2296</v>
      </c>
      <c r="F14" s="71">
        <v>-3</v>
      </c>
      <c r="G14" s="72">
        <v>3</v>
      </c>
      <c r="H14" s="28" t="s">
        <v>63</v>
      </c>
      <c r="I14" s="29">
        <v>934</v>
      </c>
      <c r="J14" s="30">
        <v>1563</v>
      </c>
      <c r="K14" s="30">
        <v>829</v>
      </c>
      <c r="L14" s="30">
        <v>734</v>
      </c>
      <c r="M14" s="31">
        <v>0</v>
      </c>
      <c r="N14" s="32">
        <v>-8</v>
      </c>
    </row>
    <row r="15" spans="1:14" ht="35.1" customHeight="1" x14ac:dyDescent="0.15">
      <c r="A15" s="33" t="s">
        <v>61</v>
      </c>
      <c r="B15" s="29">
        <v>1603</v>
      </c>
      <c r="C15" s="30">
        <v>3158</v>
      </c>
      <c r="D15" s="30">
        <v>1462</v>
      </c>
      <c r="E15" s="30">
        <v>1696</v>
      </c>
      <c r="F15" s="71">
        <v>8</v>
      </c>
      <c r="G15" s="72">
        <v>4</v>
      </c>
      <c r="H15" s="28" t="s">
        <v>64</v>
      </c>
      <c r="I15" s="29">
        <v>436</v>
      </c>
      <c r="J15" s="30">
        <v>503</v>
      </c>
      <c r="K15" s="30">
        <v>98</v>
      </c>
      <c r="L15" s="30">
        <v>405</v>
      </c>
      <c r="M15" s="31">
        <v>1</v>
      </c>
      <c r="N15" s="32">
        <v>4</v>
      </c>
    </row>
    <row r="16" spans="1:14" ht="35.1" customHeight="1" x14ac:dyDescent="0.15">
      <c r="A16" s="33" t="s">
        <v>62</v>
      </c>
      <c r="B16" s="29">
        <v>2601</v>
      </c>
      <c r="C16" s="30">
        <v>5005</v>
      </c>
      <c r="D16" s="30">
        <v>2319</v>
      </c>
      <c r="E16" s="30">
        <v>2686</v>
      </c>
      <c r="F16" s="71">
        <v>-8</v>
      </c>
      <c r="G16" s="72">
        <v>-20</v>
      </c>
      <c r="H16" s="28" t="s">
        <v>65</v>
      </c>
      <c r="I16" s="29">
        <v>424</v>
      </c>
      <c r="J16" s="30">
        <v>641</v>
      </c>
      <c r="K16" s="30">
        <v>281</v>
      </c>
      <c r="L16" s="30">
        <v>360</v>
      </c>
      <c r="M16" s="31">
        <v>-1</v>
      </c>
      <c r="N16" s="32">
        <v>0</v>
      </c>
    </row>
    <row r="17" spans="1:14" ht="35.1" customHeight="1" x14ac:dyDescent="0.15">
      <c r="A17" s="33" t="s">
        <v>66</v>
      </c>
      <c r="B17" s="29">
        <v>2342</v>
      </c>
      <c r="C17" s="30">
        <v>4338</v>
      </c>
      <c r="D17" s="30">
        <v>2137</v>
      </c>
      <c r="E17" s="30">
        <v>2201</v>
      </c>
      <c r="F17" s="71">
        <v>9</v>
      </c>
      <c r="G17" s="72">
        <v>15</v>
      </c>
      <c r="H17" s="28" t="s">
        <v>56</v>
      </c>
      <c r="I17" s="29">
        <v>1388</v>
      </c>
      <c r="J17" s="30">
        <v>2319</v>
      </c>
      <c r="K17" s="30">
        <v>1123</v>
      </c>
      <c r="L17" s="30">
        <v>1196</v>
      </c>
      <c r="M17" s="31">
        <v>8</v>
      </c>
      <c r="N17" s="32">
        <v>9</v>
      </c>
    </row>
    <row r="18" spans="1:14" ht="35.1" customHeight="1" x14ac:dyDescent="0.15">
      <c r="A18" s="33" t="s">
        <v>56</v>
      </c>
      <c r="B18" s="29">
        <v>1987</v>
      </c>
      <c r="C18" s="30">
        <v>3795</v>
      </c>
      <c r="D18" s="30">
        <v>1893</v>
      </c>
      <c r="E18" s="30">
        <v>1902</v>
      </c>
      <c r="F18" s="71">
        <v>3</v>
      </c>
      <c r="G18" s="72">
        <v>9</v>
      </c>
      <c r="H18" s="28" t="s">
        <v>59</v>
      </c>
      <c r="I18" s="29">
        <v>1624</v>
      </c>
      <c r="J18" s="30">
        <v>2620</v>
      </c>
      <c r="K18" s="30">
        <v>1297</v>
      </c>
      <c r="L18" s="30">
        <v>1323</v>
      </c>
      <c r="M18" s="31">
        <v>7</v>
      </c>
      <c r="N18" s="32">
        <v>10</v>
      </c>
    </row>
    <row r="19" spans="1:14" ht="35.1" customHeight="1" x14ac:dyDescent="0.15">
      <c r="A19" s="33" t="s">
        <v>59</v>
      </c>
      <c r="B19" s="29">
        <v>457</v>
      </c>
      <c r="C19" s="30">
        <v>915</v>
      </c>
      <c r="D19" s="30">
        <v>459</v>
      </c>
      <c r="E19" s="30">
        <v>456</v>
      </c>
      <c r="F19" s="71">
        <v>-3</v>
      </c>
      <c r="G19" s="72">
        <v>1</v>
      </c>
      <c r="H19" s="28" t="s">
        <v>61</v>
      </c>
      <c r="I19" s="29">
        <v>1066</v>
      </c>
      <c r="J19" s="30">
        <v>1984</v>
      </c>
      <c r="K19" s="30">
        <v>998</v>
      </c>
      <c r="L19" s="30">
        <v>986</v>
      </c>
      <c r="M19" s="31">
        <v>3</v>
      </c>
      <c r="N19" s="32">
        <v>5</v>
      </c>
    </row>
    <row r="20" spans="1:14" ht="35.1" customHeight="1" x14ac:dyDescent="0.15">
      <c r="A20" s="33" t="s">
        <v>61</v>
      </c>
      <c r="B20" s="29">
        <v>2023</v>
      </c>
      <c r="C20" s="30">
        <v>4121</v>
      </c>
      <c r="D20" s="30">
        <v>1979</v>
      </c>
      <c r="E20" s="30">
        <v>2142</v>
      </c>
      <c r="F20" s="71">
        <v>-4</v>
      </c>
      <c r="G20" s="72">
        <v>-27</v>
      </c>
      <c r="H20" s="28" t="s">
        <v>67</v>
      </c>
      <c r="I20" s="29">
        <v>1042</v>
      </c>
      <c r="J20" s="30">
        <v>2176</v>
      </c>
      <c r="K20" s="30">
        <v>1021</v>
      </c>
      <c r="L20" s="30">
        <v>1155</v>
      </c>
      <c r="M20" s="31">
        <v>5</v>
      </c>
      <c r="N20" s="32">
        <v>10</v>
      </c>
    </row>
    <row r="21" spans="1:14" ht="35.1" customHeight="1" x14ac:dyDescent="0.15">
      <c r="A21" s="33" t="s">
        <v>62</v>
      </c>
      <c r="B21" s="29">
        <v>1970</v>
      </c>
      <c r="C21" s="30">
        <v>3564</v>
      </c>
      <c r="D21" s="30">
        <v>1690</v>
      </c>
      <c r="E21" s="30">
        <v>1874</v>
      </c>
      <c r="F21" s="71">
        <v>-5</v>
      </c>
      <c r="G21" s="72">
        <v>-24</v>
      </c>
      <c r="H21" s="28" t="s">
        <v>56</v>
      </c>
      <c r="I21" s="29">
        <v>1357</v>
      </c>
      <c r="J21" s="30">
        <v>2725</v>
      </c>
      <c r="K21" s="30">
        <v>1356</v>
      </c>
      <c r="L21" s="30">
        <v>1369</v>
      </c>
      <c r="M21" s="31">
        <v>2</v>
      </c>
      <c r="N21" s="32">
        <v>-6</v>
      </c>
    </row>
    <row r="22" spans="1:14" ht="35.1" customHeight="1" x14ac:dyDescent="0.15">
      <c r="A22" s="33" t="s">
        <v>68</v>
      </c>
      <c r="B22" s="29">
        <v>1715</v>
      </c>
      <c r="C22" s="30">
        <v>3585</v>
      </c>
      <c r="D22" s="30">
        <v>1660</v>
      </c>
      <c r="E22" s="30">
        <v>1925</v>
      </c>
      <c r="F22" s="71">
        <v>6</v>
      </c>
      <c r="G22" s="72">
        <v>12</v>
      </c>
      <c r="H22" s="28" t="s">
        <v>69</v>
      </c>
      <c r="I22" s="29">
        <v>1509</v>
      </c>
      <c r="J22" s="30">
        <v>2926</v>
      </c>
      <c r="K22" s="30">
        <v>1432</v>
      </c>
      <c r="L22" s="30">
        <v>1494</v>
      </c>
      <c r="M22" s="31">
        <v>-2</v>
      </c>
      <c r="N22" s="32">
        <v>-2</v>
      </c>
    </row>
    <row r="23" spans="1:14" ht="35.1" customHeight="1" x14ac:dyDescent="0.15">
      <c r="A23" s="33" t="s">
        <v>56</v>
      </c>
      <c r="B23" s="29">
        <v>1815</v>
      </c>
      <c r="C23" s="30">
        <v>3737</v>
      </c>
      <c r="D23" s="30">
        <v>1762</v>
      </c>
      <c r="E23" s="30">
        <v>1975</v>
      </c>
      <c r="F23" s="71">
        <v>4</v>
      </c>
      <c r="G23" s="72">
        <v>-6</v>
      </c>
      <c r="H23" s="28" t="s">
        <v>56</v>
      </c>
      <c r="I23" s="29">
        <v>1750</v>
      </c>
      <c r="J23" s="30">
        <v>3130</v>
      </c>
      <c r="K23" s="30">
        <v>1473</v>
      </c>
      <c r="L23" s="30">
        <v>1657</v>
      </c>
      <c r="M23" s="31">
        <v>-3</v>
      </c>
      <c r="N23" s="32">
        <v>-7</v>
      </c>
    </row>
    <row r="24" spans="1:14" ht="35.1" customHeight="1" x14ac:dyDescent="0.15">
      <c r="A24" s="33" t="s">
        <v>59</v>
      </c>
      <c r="B24" s="29">
        <v>1724</v>
      </c>
      <c r="C24" s="30">
        <v>3530</v>
      </c>
      <c r="D24" s="30">
        <v>1718</v>
      </c>
      <c r="E24" s="30">
        <v>1812</v>
      </c>
      <c r="F24" s="71">
        <v>-1</v>
      </c>
      <c r="G24" s="72">
        <v>0</v>
      </c>
      <c r="H24" s="28" t="s">
        <v>70</v>
      </c>
      <c r="I24" s="29">
        <v>244</v>
      </c>
      <c r="J24" s="30">
        <v>455</v>
      </c>
      <c r="K24" s="30">
        <v>232</v>
      </c>
      <c r="L24" s="30">
        <v>223</v>
      </c>
      <c r="M24" s="31">
        <v>-1</v>
      </c>
      <c r="N24" s="32">
        <v>1</v>
      </c>
    </row>
    <row r="25" spans="1:14" ht="35.1" customHeight="1" x14ac:dyDescent="0.15">
      <c r="A25" s="33" t="s">
        <v>61</v>
      </c>
      <c r="B25" s="29">
        <v>2775</v>
      </c>
      <c r="C25" s="30">
        <v>4832</v>
      </c>
      <c r="D25" s="30">
        <v>2312</v>
      </c>
      <c r="E25" s="30">
        <v>2520</v>
      </c>
      <c r="F25" s="71">
        <v>-14</v>
      </c>
      <c r="G25" s="72">
        <v>-17</v>
      </c>
      <c r="H25" s="28" t="s">
        <v>56</v>
      </c>
      <c r="I25" s="29">
        <v>794</v>
      </c>
      <c r="J25" s="30">
        <v>1510</v>
      </c>
      <c r="K25" s="30">
        <v>730</v>
      </c>
      <c r="L25" s="30">
        <v>780</v>
      </c>
      <c r="M25" s="31">
        <v>1</v>
      </c>
      <c r="N25" s="32">
        <v>9</v>
      </c>
    </row>
    <row r="26" spans="1:14" ht="35.1" customHeight="1" x14ac:dyDescent="0.15">
      <c r="A26" s="33" t="s">
        <v>71</v>
      </c>
      <c r="B26" s="29">
        <v>1244</v>
      </c>
      <c r="C26" s="30">
        <v>2326</v>
      </c>
      <c r="D26" s="30">
        <v>1134</v>
      </c>
      <c r="E26" s="30">
        <v>1192</v>
      </c>
      <c r="F26" s="71">
        <v>3</v>
      </c>
      <c r="G26" s="72">
        <v>8</v>
      </c>
      <c r="H26" s="28" t="s">
        <v>72</v>
      </c>
      <c r="I26" s="29">
        <v>1281</v>
      </c>
      <c r="J26" s="30">
        <v>2349</v>
      </c>
      <c r="K26" s="30">
        <v>1085</v>
      </c>
      <c r="L26" s="30">
        <v>1264</v>
      </c>
      <c r="M26" s="31">
        <v>-5</v>
      </c>
      <c r="N26" s="32">
        <v>-4</v>
      </c>
    </row>
    <row r="27" spans="1:14" ht="35.1" customHeight="1" x14ac:dyDescent="0.15">
      <c r="A27" s="33" t="s">
        <v>56</v>
      </c>
      <c r="B27" s="29">
        <v>1590</v>
      </c>
      <c r="C27" s="30">
        <v>2594</v>
      </c>
      <c r="D27" s="30">
        <v>1351</v>
      </c>
      <c r="E27" s="30">
        <v>1243</v>
      </c>
      <c r="F27" s="71">
        <v>4</v>
      </c>
      <c r="G27" s="72">
        <v>6</v>
      </c>
      <c r="H27" s="28" t="s">
        <v>56</v>
      </c>
      <c r="I27" s="29">
        <v>2029</v>
      </c>
      <c r="J27" s="30">
        <v>3585</v>
      </c>
      <c r="K27" s="30">
        <v>1679</v>
      </c>
      <c r="L27" s="30">
        <v>1906</v>
      </c>
      <c r="M27" s="31">
        <v>4</v>
      </c>
      <c r="N27" s="32">
        <v>16</v>
      </c>
    </row>
    <row r="28" spans="1:14" ht="35.1" customHeight="1" x14ac:dyDescent="0.15">
      <c r="A28" s="33" t="s">
        <v>73</v>
      </c>
      <c r="B28" s="29">
        <v>1042</v>
      </c>
      <c r="C28" s="30">
        <v>2093</v>
      </c>
      <c r="D28" s="30">
        <v>998</v>
      </c>
      <c r="E28" s="30">
        <v>1095</v>
      </c>
      <c r="F28" s="71">
        <v>0</v>
      </c>
      <c r="G28" s="72">
        <v>-4</v>
      </c>
      <c r="H28" s="28" t="s">
        <v>74</v>
      </c>
      <c r="I28" s="29">
        <v>677</v>
      </c>
      <c r="J28" s="30">
        <v>1418</v>
      </c>
      <c r="K28" s="30">
        <v>662</v>
      </c>
      <c r="L28" s="30">
        <v>756</v>
      </c>
      <c r="M28" s="31">
        <v>1</v>
      </c>
      <c r="N28" s="32">
        <v>0</v>
      </c>
    </row>
    <row r="29" spans="1:14" ht="35.1" customHeight="1" x14ac:dyDescent="0.15">
      <c r="A29" s="33" t="s">
        <v>56</v>
      </c>
      <c r="B29" s="29">
        <v>1073</v>
      </c>
      <c r="C29" s="30">
        <v>2447</v>
      </c>
      <c r="D29" s="30">
        <v>1183</v>
      </c>
      <c r="E29" s="30">
        <v>1264</v>
      </c>
      <c r="F29" s="71">
        <v>-1</v>
      </c>
      <c r="G29" s="72">
        <v>-6</v>
      </c>
      <c r="H29" s="28" t="s">
        <v>56</v>
      </c>
      <c r="I29" s="29">
        <v>2336</v>
      </c>
      <c r="J29" s="30">
        <v>4112</v>
      </c>
      <c r="K29" s="30">
        <v>1943</v>
      </c>
      <c r="L29" s="30">
        <v>2169</v>
      </c>
      <c r="M29" s="31">
        <v>12</v>
      </c>
      <c r="N29" s="32">
        <v>30</v>
      </c>
    </row>
    <row r="30" spans="1:14" ht="35.1" customHeight="1" x14ac:dyDescent="0.15">
      <c r="A30" s="33" t="s">
        <v>59</v>
      </c>
      <c r="B30" s="29">
        <v>620</v>
      </c>
      <c r="C30" s="30">
        <v>1234</v>
      </c>
      <c r="D30" s="30">
        <v>586</v>
      </c>
      <c r="E30" s="30">
        <v>648</v>
      </c>
      <c r="F30" s="71">
        <v>0</v>
      </c>
      <c r="G30" s="72">
        <v>1</v>
      </c>
      <c r="H30" s="28" t="s">
        <v>59</v>
      </c>
      <c r="I30" s="29">
        <v>3425</v>
      </c>
      <c r="J30" s="30">
        <v>6161</v>
      </c>
      <c r="K30" s="30">
        <v>2936</v>
      </c>
      <c r="L30" s="30">
        <v>3225</v>
      </c>
      <c r="M30" s="31">
        <v>-7</v>
      </c>
      <c r="N30" s="32">
        <v>-9</v>
      </c>
    </row>
    <row r="31" spans="1:14" ht="35.1" customHeight="1" x14ac:dyDescent="0.15">
      <c r="A31" s="33" t="s">
        <v>61</v>
      </c>
      <c r="B31" s="29">
        <v>745</v>
      </c>
      <c r="C31" s="30">
        <v>1299</v>
      </c>
      <c r="D31" s="30">
        <v>638</v>
      </c>
      <c r="E31" s="30">
        <v>661</v>
      </c>
      <c r="F31" s="71">
        <v>3</v>
      </c>
      <c r="G31" s="72">
        <v>-4</v>
      </c>
      <c r="H31" s="28" t="s">
        <v>61</v>
      </c>
      <c r="I31" s="29">
        <v>1509</v>
      </c>
      <c r="J31" s="30">
        <v>2819</v>
      </c>
      <c r="K31" s="30">
        <v>1377</v>
      </c>
      <c r="L31" s="30">
        <v>1442</v>
      </c>
      <c r="M31" s="31">
        <v>-4</v>
      </c>
      <c r="N31" s="32">
        <v>-7</v>
      </c>
    </row>
    <row r="32" spans="1:14" ht="35.1" customHeight="1" x14ac:dyDescent="0.15">
      <c r="A32" s="33" t="s">
        <v>75</v>
      </c>
      <c r="B32" s="29">
        <v>325</v>
      </c>
      <c r="C32" s="30">
        <v>645</v>
      </c>
      <c r="D32" s="30">
        <v>307</v>
      </c>
      <c r="E32" s="30">
        <v>338</v>
      </c>
      <c r="F32" s="71">
        <v>5</v>
      </c>
      <c r="G32" s="72">
        <v>6</v>
      </c>
      <c r="H32" s="28" t="s">
        <v>62</v>
      </c>
      <c r="I32" s="29">
        <v>2185</v>
      </c>
      <c r="J32" s="30">
        <v>4237</v>
      </c>
      <c r="K32" s="30">
        <v>2003</v>
      </c>
      <c r="L32" s="30">
        <v>2234</v>
      </c>
      <c r="M32" s="31">
        <v>5</v>
      </c>
      <c r="N32" s="32">
        <v>1</v>
      </c>
    </row>
    <row r="33" spans="1:14" ht="35.1" customHeight="1" x14ac:dyDescent="0.15">
      <c r="A33" s="33" t="s">
        <v>56</v>
      </c>
      <c r="B33" s="29">
        <v>839</v>
      </c>
      <c r="C33" s="30">
        <v>1537</v>
      </c>
      <c r="D33" s="30">
        <v>686</v>
      </c>
      <c r="E33" s="30">
        <v>851</v>
      </c>
      <c r="F33" s="71">
        <v>5</v>
      </c>
      <c r="G33" s="72">
        <v>6</v>
      </c>
      <c r="H33" s="28" t="s">
        <v>76</v>
      </c>
      <c r="I33" s="29">
        <v>2018</v>
      </c>
      <c r="J33" s="30">
        <v>3965</v>
      </c>
      <c r="K33" s="30">
        <v>1869</v>
      </c>
      <c r="L33" s="30">
        <v>2096</v>
      </c>
      <c r="M33" s="31">
        <v>-1</v>
      </c>
      <c r="N33" s="32">
        <v>2</v>
      </c>
    </row>
    <row r="34" spans="1:14" ht="35.1" customHeight="1" x14ac:dyDescent="0.15">
      <c r="A34" s="33" t="s">
        <v>59</v>
      </c>
      <c r="B34" s="29">
        <v>1813</v>
      </c>
      <c r="C34" s="30">
        <v>3122</v>
      </c>
      <c r="D34" s="30">
        <v>1473</v>
      </c>
      <c r="E34" s="30">
        <v>1649</v>
      </c>
      <c r="F34" s="71">
        <v>-2</v>
      </c>
      <c r="G34" s="72">
        <v>2</v>
      </c>
      <c r="H34" s="28" t="s">
        <v>56</v>
      </c>
      <c r="I34" s="29">
        <v>2232</v>
      </c>
      <c r="J34" s="30">
        <v>4315</v>
      </c>
      <c r="K34" s="30">
        <v>2061</v>
      </c>
      <c r="L34" s="30">
        <v>2254</v>
      </c>
      <c r="M34" s="31">
        <v>2</v>
      </c>
      <c r="N34" s="32">
        <v>22</v>
      </c>
    </row>
    <row r="35" spans="1:14" ht="35.1" customHeight="1" x14ac:dyDescent="0.15">
      <c r="A35" s="33" t="s">
        <v>61</v>
      </c>
      <c r="B35" s="29">
        <v>1573</v>
      </c>
      <c r="C35" s="30">
        <v>2688</v>
      </c>
      <c r="D35" s="30">
        <v>1223</v>
      </c>
      <c r="E35" s="30">
        <v>1465</v>
      </c>
      <c r="F35" s="71">
        <v>9</v>
      </c>
      <c r="G35" s="72">
        <v>20</v>
      </c>
      <c r="H35" s="28" t="s">
        <v>59</v>
      </c>
      <c r="I35" s="29">
        <v>1738</v>
      </c>
      <c r="J35" s="30">
        <v>3156</v>
      </c>
      <c r="K35" s="30">
        <v>1516</v>
      </c>
      <c r="L35" s="30">
        <v>1640</v>
      </c>
      <c r="M35" s="31">
        <v>-9</v>
      </c>
      <c r="N35" s="32">
        <v>-21</v>
      </c>
    </row>
    <row r="36" spans="1:14" ht="35.1" customHeight="1" x14ac:dyDescent="0.15">
      <c r="A36" s="33" t="s">
        <v>62</v>
      </c>
      <c r="B36" s="29">
        <v>2086</v>
      </c>
      <c r="C36" s="30">
        <v>3850</v>
      </c>
      <c r="D36" s="30">
        <v>1884</v>
      </c>
      <c r="E36" s="30">
        <v>1966</v>
      </c>
      <c r="F36" s="71">
        <v>-1</v>
      </c>
      <c r="G36" s="72">
        <v>3</v>
      </c>
      <c r="H36" s="28" t="s">
        <v>61</v>
      </c>
      <c r="I36" s="29">
        <v>2025</v>
      </c>
      <c r="J36" s="30">
        <v>3993</v>
      </c>
      <c r="K36" s="30">
        <v>1946</v>
      </c>
      <c r="L36" s="30">
        <v>2047</v>
      </c>
      <c r="M36" s="31">
        <v>0</v>
      </c>
      <c r="N36" s="32">
        <v>12</v>
      </c>
    </row>
    <row r="37" spans="1:14" ht="35.1" customHeight="1" x14ac:dyDescent="0.15">
      <c r="A37" s="33" t="s">
        <v>63</v>
      </c>
      <c r="B37" s="29">
        <v>1926</v>
      </c>
      <c r="C37" s="30">
        <v>3446</v>
      </c>
      <c r="D37" s="30">
        <v>1742</v>
      </c>
      <c r="E37" s="30">
        <v>1704</v>
      </c>
      <c r="F37" s="71">
        <v>4</v>
      </c>
      <c r="G37" s="72">
        <v>4</v>
      </c>
      <c r="H37" s="28" t="s">
        <v>62</v>
      </c>
      <c r="I37" s="29">
        <v>2742</v>
      </c>
      <c r="J37" s="30">
        <v>5185</v>
      </c>
      <c r="K37" s="34">
        <v>2525</v>
      </c>
      <c r="L37" s="30">
        <v>2660</v>
      </c>
      <c r="M37" s="31">
        <v>-1</v>
      </c>
      <c r="N37" s="32">
        <v>10</v>
      </c>
    </row>
    <row r="38" spans="1:14" ht="35.1" customHeight="1" thickBot="1" x14ac:dyDescent="0.2">
      <c r="A38" s="33" t="s">
        <v>77</v>
      </c>
      <c r="B38" s="29">
        <v>2031</v>
      </c>
      <c r="C38" s="30">
        <v>3656</v>
      </c>
      <c r="D38" s="30">
        <v>1725</v>
      </c>
      <c r="E38" s="30">
        <v>1931</v>
      </c>
      <c r="F38" s="71">
        <v>11</v>
      </c>
      <c r="G38" s="72">
        <v>12</v>
      </c>
      <c r="H38" s="35" t="s">
        <v>63</v>
      </c>
      <c r="I38" s="36">
        <v>1453</v>
      </c>
      <c r="J38" s="30">
        <v>2946</v>
      </c>
      <c r="K38" s="34">
        <v>1322</v>
      </c>
      <c r="L38" s="34">
        <v>1624</v>
      </c>
      <c r="M38" s="31">
        <v>-1</v>
      </c>
      <c r="N38" s="32">
        <v>-6</v>
      </c>
    </row>
    <row r="39" spans="1:14" ht="35.1" customHeight="1" x14ac:dyDescent="0.15">
      <c r="A39" s="33" t="s">
        <v>56</v>
      </c>
      <c r="B39" s="29">
        <v>438</v>
      </c>
      <c r="C39" s="30">
        <v>872</v>
      </c>
      <c r="D39" s="30">
        <v>399</v>
      </c>
      <c r="E39" s="30">
        <v>473</v>
      </c>
      <c r="F39" s="71">
        <v>0</v>
      </c>
      <c r="G39" s="72">
        <v>-1</v>
      </c>
      <c r="H39" s="37" t="s">
        <v>78</v>
      </c>
      <c r="I39" s="38">
        <v>101627</v>
      </c>
      <c r="J39" s="38">
        <v>188794</v>
      </c>
      <c r="K39" s="38">
        <v>90378</v>
      </c>
      <c r="L39" s="38">
        <v>98416</v>
      </c>
      <c r="M39" s="40"/>
      <c r="N39" s="41"/>
    </row>
    <row r="40" spans="1:14" ht="35.1" customHeight="1" x14ac:dyDescent="0.15">
      <c r="A40" s="33" t="s">
        <v>59</v>
      </c>
      <c r="B40" s="29">
        <v>428</v>
      </c>
      <c r="C40" s="30">
        <v>883</v>
      </c>
      <c r="D40" s="30">
        <v>443</v>
      </c>
      <c r="E40" s="30">
        <v>440</v>
      </c>
      <c r="F40" s="71">
        <v>2</v>
      </c>
      <c r="G40" s="72">
        <v>0</v>
      </c>
      <c r="H40" s="42" t="s">
        <v>79</v>
      </c>
      <c r="I40" s="43">
        <v>49</v>
      </c>
      <c r="J40" s="43">
        <v>86</v>
      </c>
      <c r="K40" s="43">
        <v>14</v>
      </c>
      <c r="L40" s="43">
        <v>72</v>
      </c>
      <c r="M40" s="44"/>
      <c r="N40" s="45"/>
    </row>
    <row r="41" spans="1:14" ht="35.1" customHeight="1" x14ac:dyDescent="0.15">
      <c r="A41" s="33" t="s">
        <v>80</v>
      </c>
      <c r="B41" s="29">
        <v>1204</v>
      </c>
      <c r="C41" s="30">
        <v>2109</v>
      </c>
      <c r="D41" s="30">
        <v>1193</v>
      </c>
      <c r="E41" s="30">
        <v>916</v>
      </c>
      <c r="F41" s="71">
        <v>-4</v>
      </c>
      <c r="G41" s="72">
        <v>-6</v>
      </c>
      <c r="H41" s="42" t="s">
        <v>81</v>
      </c>
      <c r="I41" s="46">
        <v>100491</v>
      </c>
      <c r="J41" s="43">
        <v>187229</v>
      </c>
      <c r="K41" s="47">
        <v>89722</v>
      </c>
      <c r="L41" s="47">
        <v>97507</v>
      </c>
      <c r="M41" s="44"/>
      <c r="N41" s="45"/>
    </row>
    <row r="42" spans="1:14" ht="35.1" customHeight="1" x14ac:dyDescent="0.15">
      <c r="A42" s="33" t="s">
        <v>56</v>
      </c>
      <c r="B42" s="29">
        <v>1113</v>
      </c>
      <c r="C42" s="30">
        <v>2061</v>
      </c>
      <c r="D42" s="30">
        <v>976</v>
      </c>
      <c r="E42" s="30">
        <v>1085</v>
      </c>
      <c r="F42" s="71">
        <v>11</v>
      </c>
      <c r="G42" s="72">
        <v>10</v>
      </c>
      <c r="H42" s="42" t="s">
        <v>82</v>
      </c>
      <c r="I42" s="43">
        <v>1185</v>
      </c>
      <c r="J42" s="43">
        <v>1651</v>
      </c>
      <c r="K42" s="43">
        <v>670</v>
      </c>
      <c r="L42" s="43">
        <v>981</v>
      </c>
      <c r="M42" s="44"/>
      <c r="N42" s="45"/>
    </row>
    <row r="43" spans="1:14" ht="35.1" customHeight="1" thickBot="1" x14ac:dyDescent="0.2">
      <c r="A43" s="48" t="s">
        <v>59</v>
      </c>
      <c r="B43" s="49">
        <v>1232</v>
      </c>
      <c r="C43" s="50">
        <v>2410</v>
      </c>
      <c r="D43" s="50">
        <v>1147</v>
      </c>
      <c r="E43" s="50">
        <v>1263</v>
      </c>
      <c r="F43" s="73">
        <v>8</v>
      </c>
      <c r="G43" s="74">
        <v>7</v>
      </c>
      <c r="H43" s="53" t="s">
        <v>83</v>
      </c>
      <c r="I43" s="54">
        <v>5570</v>
      </c>
      <c r="J43" s="55">
        <v>7274</v>
      </c>
      <c r="K43" s="82">
        <v>3633</v>
      </c>
      <c r="L43" s="82">
        <v>3641</v>
      </c>
      <c r="M43" s="56">
        <v>-34</v>
      </c>
      <c r="N43" s="67">
        <v>-38</v>
      </c>
    </row>
    <row r="44" spans="1:14" ht="30" customHeight="1" x14ac:dyDescent="0.15">
      <c r="A44" s="58" t="s">
        <v>84</v>
      </c>
      <c r="H44" s="63" t="s">
        <v>85</v>
      </c>
      <c r="J44" s="66"/>
    </row>
    <row r="45" spans="1:14" ht="24" customHeight="1" x14ac:dyDescent="0.25">
      <c r="G45" s="59" t="s">
        <v>86</v>
      </c>
      <c r="J45" s="66"/>
    </row>
  </sheetData>
  <mergeCells count="4">
    <mergeCell ref="A5:A6"/>
    <mergeCell ref="B5:B6"/>
    <mergeCell ref="H5:H6"/>
    <mergeCell ref="I5:I6"/>
  </mergeCells>
  <phoneticPr fontId="2"/>
  <hyperlinks>
    <hyperlink ref="G45" r:id="rId1" display="http://www.city.bunkyo.tokyo.jp/profile/toukei/zinko.html"/>
  </hyperlinks>
  <pageMargins left="0.78740157480314965" right="0.59055118110236227" top="0.78740157480314965" bottom="0.19685039370078741" header="0.51181102362204722" footer="0.51181102362204722"/>
  <pageSetup paperSize="9" scale="50" orientation="portrait" r:id="rId2"/>
  <headerFooter alignWithMargins="0"/>
  <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"/>
  <sheetViews>
    <sheetView view="pageBreakPreview" topLeftCell="A22" zoomScale="50" zoomScaleNormal="50" workbookViewId="0">
      <selection activeCell="M38" sqref="M38"/>
    </sheetView>
  </sheetViews>
  <sheetFormatPr defaultRowHeight="13.5" x14ac:dyDescent="0.15"/>
  <cols>
    <col min="1" max="1" width="16.625" customWidth="1"/>
    <col min="2" max="3" width="12.625" customWidth="1"/>
    <col min="4" max="5" width="12.375" customWidth="1"/>
    <col min="6" max="7" width="10.875" customWidth="1"/>
    <col min="8" max="8" width="16.625" customWidth="1"/>
    <col min="9" max="10" width="12.625" customWidth="1"/>
    <col min="11" max="12" width="12.375" customWidth="1"/>
    <col min="13" max="13" width="10.875" customWidth="1"/>
    <col min="14" max="14" width="11" customWidth="1"/>
  </cols>
  <sheetData>
    <row r="1" spans="1:14" ht="60" customHeight="1" x14ac:dyDescent="0.15"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4" ht="60" customHeight="1" thickBot="1" x14ac:dyDescent="0.2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3" t="s">
        <v>107</v>
      </c>
    </row>
    <row r="3" spans="1:14" ht="34.5" customHeight="1" x14ac:dyDescent="0.15">
      <c r="D3" s="4" t="s">
        <v>44</v>
      </c>
    </row>
    <row r="4" spans="1:14" ht="30" customHeight="1" thickBot="1" x14ac:dyDescent="0.2">
      <c r="K4" s="5" t="s">
        <v>106</v>
      </c>
      <c r="L4" s="5"/>
      <c r="M4" s="5"/>
    </row>
    <row r="5" spans="1:14" s="61" customFormat="1" ht="35.1" customHeight="1" x14ac:dyDescent="0.15">
      <c r="A5" s="107" t="s">
        <v>45</v>
      </c>
      <c r="B5" s="109" t="s">
        <v>46</v>
      </c>
      <c r="C5" s="6" t="s">
        <v>47</v>
      </c>
      <c r="D5" s="7"/>
      <c r="E5" s="8" t="s">
        <v>48</v>
      </c>
      <c r="F5" s="7" t="s">
        <v>49</v>
      </c>
      <c r="G5" s="9"/>
      <c r="H5" s="111" t="s">
        <v>45</v>
      </c>
      <c r="I5" s="109" t="s">
        <v>46</v>
      </c>
      <c r="J5" s="6" t="s">
        <v>47</v>
      </c>
      <c r="K5" s="7"/>
      <c r="L5" s="8" t="s">
        <v>48</v>
      </c>
      <c r="M5" s="7" t="s">
        <v>49</v>
      </c>
      <c r="N5" s="10"/>
    </row>
    <row r="6" spans="1:14" ht="35.1" customHeight="1" thickBot="1" x14ac:dyDescent="0.2">
      <c r="A6" s="108"/>
      <c r="B6" s="110"/>
      <c r="C6" s="11" t="s">
        <v>50</v>
      </c>
      <c r="D6" s="11" t="s">
        <v>51</v>
      </c>
      <c r="E6" s="11" t="s">
        <v>52</v>
      </c>
      <c r="F6" s="11" t="s">
        <v>46</v>
      </c>
      <c r="G6" s="12" t="s">
        <v>53</v>
      </c>
      <c r="H6" s="112"/>
      <c r="I6" s="110"/>
      <c r="J6" s="11" t="s">
        <v>50</v>
      </c>
      <c r="K6" s="11" t="s">
        <v>51</v>
      </c>
      <c r="L6" s="11" t="s">
        <v>52</v>
      </c>
      <c r="M6" s="11" t="s">
        <v>46</v>
      </c>
      <c r="N6" s="13" t="s">
        <v>53</v>
      </c>
    </row>
    <row r="7" spans="1:14" ht="35.1" customHeight="1" thickBot="1" x14ac:dyDescent="0.2">
      <c r="A7" s="14" t="s">
        <v>50</v>
      </c>
      <c r="B7" s="15">
        <v>101698</v>
      </c>
      <c r="C7" s="15">
        <v>188933</v>
      </c>
      <c r="D7" s="15">
        <v>90391</v>
      </c>
      <c r="E7" s="15">
        <v>98542</v>
      </c>
      <c r="F7" s="16">
        <v>22</v>
      </c>
      <c r="G7" s="17">
        <v>53</v>
      </c>
      <c r="H7" s="18" t="s">
        <v>54</v>
      </c>
      <c r="I7" s="19">
        <v>1933</v>
      </c>
      <c r="J7" s="20">
        <v>3314</v>
      </c>
      <c r="K7" s="20">
        <v>1476</v>
      </c>
      <c r="L7" s="20">
        <v>1838</v>
      </c>
      <c r="M7" s="21">
        <v>-10</v>
      </c>
      <c r="N7" s="22">
        <v>-8</v>
      </c>
    </row>
    <row r="8" spans="1:14" ht="35.1" customHeight="1" thickTop="1" x14ac:dyDescent="0.15">
      <c r="A8" s="23" t="s">
        <v>55</v>
      </c>
      <c r="B8" s="24">
        <v>231</v>
      </c>
      <c r="C8" s="25">
        <v>489</v>
      </c>
      <c r="D8" s="26">
        <v>232</v>
      </c>
      <c r="E8" s="26">
        <v>257</v>
      </c>
      <c r="F8" s="69">
        <v>1</v>
      </c>
      <c r="G8" s="70">
        <v>8</v>
      </c>
      <c r="H8" s="28" t="s">
        <v>56</v>
      </c>
      <c r="I8" s="29">
        <v>984</v>
      </c>
      <c r="J8" s="30">
        <v>1685</v>
      </c>
      <c r="K8" s="30">
        <v>770</v>
      </c>
      <c r="L8" s="30">
        <v>915</v>
      </c>
      <c r="M8" s="31">
        <v>0</v>
      </c>
      <c r="N8" s="32">
        <v>1</v>
      </c>
    </row>
    <row r="9" spans="1:14" ht="35.1" customHeight="1" x14ac:dyDescent="0.15">
      <c r="A9" s="33" t="s">
        <v>56</v>
      </c>
      <c r="B9" s="29">
        <v>686</v>
      </c>
      <c r="C9" s="30">
        <v>1257</v>
      </c>
      <c r="D9" s="30">
        <v>641</v>
      </c>
      <c r="E9" s="30">
        <v>616</v>
      </c>
      <c r="F9" s="71">
        <v>-4</v>
      </c>
      <c r="G9" s="72">
        <v>-3</v>
      </c>
      <c r="H9" s="28" t="s">
        <v>57</v>
      </c>
      <c r="I9" s="29">
        <v>1810</v>
      </c>
      <c r="J9" s="30">
        <v>3495</v>
      </c>
      <c r="K9" s="30">
        <v>1611</v>
      </c>
      <c r="L9" s="30">
        <v>1884</v>
      </c>
      <c r="M9" s="31">
        <v>2</v>
      </c>
      <c r="N9" s="32">
        <v>4</v>
      </c>
    </row>
    <row r="10" spans="1:14" ht="35.1" customHeight="1" x14ac:dyDescent="0.15">
      <c r="A10" s="33" t="s">
        <v>58</v>
      </c>
      <c r="B10" s="29">
        <v>992</v>
      </c>
      <c r="C10" s="30">
        <v>1543</v>
      </c>
      <c r="D10" s="30">
        <v>742</v>
      </c>
      <c r="E10" s="30">
        <v>801</v>
      </c>
      <c r="F10" s="71">
        <v>5</v>
      </c>
      <c r="G10" s="72">
        <v>8</v>
      </c>
      <c r="H10" s="28" t="s">
        <v>56</v>
      </c>
      <c r="I10" s="29">
        <v>1593</v>
      </c>
      <c r="J10" s="30">
        <v>2688</v>
      </c>
      <c r="K10" s="30">
        <v>1283</v>
      </c>
      <c r="L10" s="30">
        <v>1405</v>
      </c>
      <c r="M10" s="31">
        <v>6</v>
      </c>
      <c r="N10" s="32">
        <v>9</v>
      </c>
    </row>
    <row r="11" spans="1:14" ht="35.1" customHeight="1" x14ac:dyDescent="0.15">
      <c r="A11" s="33" t="s">
        <v>56</v>
      </c>
      <c r="B11" s="29">
        <v>1894</v>
      </c>
      <c r="C11" s="30">
        <v>3683</v>
      </c>
      <c r="D11" s="30">
        <v>1763</v>
      </c>
      <c r="E11" s="30">
        <v>1920</v>
      </c>
      <c r="F11" s="71">
        <v>9</v>
      </c>
      <c r="G11" s="72">
        <v>14</v>
      </c>
      <c r="H11" s="28" t="s">
        <v>59</v>
      </c>
      <c r="I11" s="29">
        <v>1504</v>
      </c>
      <c r="J11" s="30">
        <v>2482</v>
      </c>
      <c r="K11" s="30">
        <v>1180</v>
      </c>
      <c r="L11" s="30">
        <v>1302</v>
      </c>
      <c r="M11" s="31">
        <v>0</v>
      </c>
      <c r="N11" s="32">
        <v>3</v>
      </c>
    </row>
    <row r="12" spans="1:14" ht="35.1" customHeight="1" x14ac:dyDescent="0.15">
      <c r="A12" s="33" t="s">
        <v>60</v>
      </c>
      <c r="B12" s="29">
        <v>1713</v>
      </c>
      <c r="C12" s="30">
        <v>3162</v>
      </c>
      <c r="D12" s="30">
        <v>1470</v>
      </c>
      <c r="E12" s="30">
        <v>1692</v>
      </c>
      <c r="F12" s="71">
        <v>-1</v>
      </c>
      <c r="G12" s="72">
        <v>2</v>
      </c>
      <c r="H12" s="28" t="s">
        <v>61</v>
      </c>
      <c r="I12" s="29">
        <v>2064</v>
      </c>
      <c r="J12" s="30">
        <v>3742</v>
      </c>
      <c r="K12" s="30">
        <v>1754</v>
      </c>
      <c r="L12" s="30">
        <v>1988</v>
      </c>
      <c r="M12" s="31">
        <v>1</v>
      </c>
      <c r="N12" s="32">
        <v>4</v>
      </c>
    </row>
    <row r="13" spans="1:14" ht="35.1" customHeight="1" x14ac:dyDescent="0.15">
      <c r="A13" s="33" t="s">
        <v>56</v>
      </c>
      <c r="B13" s="29">
        <v>1834</v>
      </c>
      <c r="C13" s="30">
        <v>3339</v>
      </c>
      <c r="D13" s="30">
        <v>1603</v>
      </c>
      <c r="E13" s="30">
        <v>1736</v>
      </c>
      <c r="F13" s="71">
        <v>8</v>
      </c>
      <c r="G13" s="72">
        <v>16</v>
      </c>
      <c r="H13" s="28" t="s">
        <v>62</v>
      </c>
      <c r="I13" s="29">
        <v>1705</v>
      </c>
      <c r="J13" s="30">
        <v>3014</v>
      </c>
      <c r="K13" s="30">
        <v>1522</v>
      </c>
      <c r="L13" s="30">
        <v>1492</v>
      </c>
      <c r="M13" s="31">
        <v>4</v>
      </c>
      <c r="N13" s="32">
        <v>-6</v>
      </c>
    </row>
    <row r="14" spans="1:14" ht="35.1" customHeight="1" x14ac:dyDescent="0.15">
      <c r="A14" s="33" t="s">
        <v>59</v>
      </c>
      <c r="B14" s="29">
        <v>2205</v>
      </c>
      <c r="C14" s="30">
        <v>4400</v>
      </c>
      <c r="D14" s="30">
        <v>2097</v>
      </c>
      <c r="E14" s="30">
        <v>2303</v>
      </c>
      <c r="F14" s="71">
        <v>3</v>
      </c>
      <c r="G14" s="72">
        <v>6</v>
      </c>
      <c r="H14" s="28" t="s">
        <v>63</v>
      </c>
      <c r="I14" s="29">
        <v>931</v>
      </c>
      <c r="J14" s="30">
        <v>1560</v>
      </c>
      <c r="K14" s="30">
        <v>827</v>
      </c>
      <c r="L14" s="30">
        <v>733</v>
      </c>
      <c r="M14" s="31">
        <v>-3</v>
      </c>
      <c r="N14" s="32">
        <v>-3</v>
      </c>
    </row>
    <row r="15" spans="1:14" ht="35.1" customHeight="1" x14ac:dyDescent="0.15">
      <c r="A15" s="33" t="s">
        <v>61</v>
      </c>
      <c r="B15" s="29">
        <v>1599</v>
      </c>
      <c r="C15" s="30">
        <v>3164</v>
      </c>
      <c r="D15" s="30">
        <v>1462</v>
      </c>
      <c r="E15" s="30">
        <v>1702</v>
      </c>
      <c r="F15" s="71">
        <v>-4</v>
      </c>
      <c r="G15" s="72">
        <v>6</v>
      </c>
      <c r="H15" s="28" t="s">
        <v>64</v>
      </c>
      <c r="I15" s="29">
        <v>433</v>
      </c>
      <c r="J15" s="30">
        <v>502</v>
      </c>
      <c r="K15" s="30">
        <v>100</v>
      </c>
      <c r="L15" s="30">
        <v>402</v>
      </c>
      <c r="M15" s="31">
        <v>-3</v>
      </c>
      <c r="N15" s="32">
        <v>-1</v>
      </c>
    </row>
    <row r="16" spans="1:14" ht="35.1" customHeight="1" x14ac:dyDescent="0.15">
      <c r="A16" s="33" t="s">
        <v>62</v>
      </c>
      <c r="B16" s="29">
        <v>2595</v>
      </c>
      <c r="C16" s="30">
        <v>4999</v>
      </c>
      <c r="D16" s="30">
        <v>2314</v>
      </c>
      <c r="E16" s="30">
        <v>2685</v>
      </c>
      <c r="F16" s="71">
        <v>-6</v>
      </c>
      <c r="G16" s="72">
        <v>-6</v>
      </c>
      <c r="H16" s="28" t="s">
        <v>65</v>
      </c>
      <c r="I16" s="29">
        <v>421</v>
      </c>
      <c r="J16" s="30">
        <v>636</v>
      </c>
      <c r="K16" s="30">
        <v>277</v>
      </c>
      <c r="L16" s="30">
        <v>359</v>
      </c>
      <c r="M16" s="31">
        <v>-3</v>
      </c>
      <c r="N16" s="32">
        <v>-5</v>
      </c>
    </row>
    <row r="17" spans="1:14" ht="35.1" customHeight="1" x14ac:dyDescent="0.15">
      <c r="A17" s="33" t="s">
        <v>66</v>
      </c>
      <c r="B17" s="29">
        <v>2344</v>
      </c>
      <c r="C17" s="30">
        <v>4337</v>
      </c>
      <c r="D17" s="30">
        <v>2135</v>
      </c>
      <c r="E17" s="30">
        <v>2202</v>
      </c>
      <c r="F17" s="71">
        <v>2</v>
      </c>
      <c r="G17" s="72">
        <v>-1</v>
      </c>
      <c r="H17" s="28" t="s">
        <v>56</v>
      </c>
      <c r="I17" s="29">
        <v>1379</v>
      </c>
      <c r="J17" s="30">
        <v>2306</v>
      </c>
      <c r="K17" s="30">
        <v>1123</v>
      </c>
      <c r="L17" s="30">
        <v>1183</v>
      </c>
      <c r="M17" s="31">
        <v>-9</v>
      </c>
      <c r="N17" s="32">
        <v>-13</v>
      </c>
    </row>
    <row r="18" spans="1:14" ht="35.1" customHeight="1" x14ac:dyDescent="0.15">
      <c r="A18" s="33" t="s">
        <v>56</v>
      </c>
      <c r="B18" s="29">
        <v>1973</v>
      </c>
      <c r="C18" s="30">
        <v>3779</v>
      </c>
      <c r="D18" s="30">
        <v>1883</v>
      </c>
      <c r="E18" s="30">
        <v>1896</v>
      </c>
      <c r="F18" s="71">
        <v>-14</v>
      </c>
      <c r="G18" s="72">
        <v>-16</v>
      </c>
      <c r="H18" s="28" t="s">
        <v>59</v>
      </c>
      <c r="I18" s="29">
        <v>1621</v>
      </c>
      <c r="J18" s="30">
        <v>2603</v>
      </c>
      <c r="K18" s="30">
        <v>1283</v>
      </c>
      <c r="L18" s="30">
        <v>1320</v>
      </c>
      <c r="M18" s="31">
        <v>-3</v>
      </c>
      <c r="N18" s="32">
        <v>-17</v>
      </c>
    </row>
    <row r="19" spans="1:14" ht="35.1" customHeight="1" x14ac:dyDescent="0.15">
      <c r="A19" s="33" t="s">
        <v>59</v>
      </c>
      <c r="B19" s="29">
        <v>452</v>
      </c>
      <c r="C19" s="30">
        <v>910</v>
      </c>
      <c r="D19" s="30">
        <v>456</v>
      </c>
      <c r="E19" s="30">
        <v>454</v>
      </c>
      <c r="F19" s="71">
        <v>-5</v>
      </c>
      <c r="G19" s="72">
        <v>-5</v>
      </c>
      <c r="H19" s="28" t="s">
        <v>61</v>
      </c>
      <c r="I19" s="29">
        <v>1076</v>
      </c>
      <c r="J19" s="30">
        <v>1994</v>
      </c>
      <c r="K19" s="30">
        <v>1006</v>
      </c>
      <c r="L19" s="30">
        <v>988</v>
      </c>
      <c r="M19" s="31">
        <v>10</v>
      </c>
      <c r="N19" s="32">
        <v>10</v>
      </c>
    </row>
    <row r="20" spans="1:14" ht="35.1" customHeight="1" x14ac:dyDescent="0.15">
      <c r="A20" s="33" t="s">
        <v>61</v>
      </c>
      <c r="B20" s="29">
        <v>2026</v>
      </c>
      <c r="C20" s="30">
        <v>4122</v>
      </c>
      <c r="D20" s="30">
        <v>1979</v>
      </c>
      <c r="E20" s="30">
        <v>2143</v>
      </c>
      <c r="F20" s="71">
        <v>3</v>
      </c>
      <c r="G20" s="72">
        <v>1</v>
      </c>
      <c r="H20" s="28" t="s">
        <v>67</v>
      </c>
      <c r="I20" s="29">
        <v>1037</v>
      </c>
      <c r="J20" s="30">
        <v>2170</v>
      </c>
      <c r="K20" s="30">
        <v>1019</v>
      </c>
      <c r="L20" s="30">
        <v>1151</v>
      </c>
      <c r="M20" s="31">
        <v>-5</v>
      </c>
      <c r="N20" s="32">
        <v>-6</v>
      </c>
    </row>
    <row r="21" spans="1:14" ht="35.1" customHeight="1" x14ac:dyDescent="0.15">
      <c r="A21" s="33" t="s">
        <v>62</v>
      </c>
      <c r="B21" s="29">
        <v>1955</v>
      </c>
      <c r="C21" s="30">
        <v>3541</v>
      </c>
      <c r="D21" s="30">
        <v>1680</v>
      </c>
      <c r="E21" s="30">
        <v>1861</v>
      </c>
      <c r="F21" s="71">
        <v>-15</v>
      </c>
      <c r="G21" s="72">
        <v>-23</v>
      </c>
      <c r="H21" s="28" t="s">
        <v>56</v>
      </c>
      <c r="I21" s="29">
        <v>1368</v>
      </c>
      <c r="J21" s="30">
        <v>2728</v>
      </c>
      <c r="K21" s="30">
        <v>1364</v>
      </c>
      <c r="L21" s="30">
        <v>1364</v>
      </c>
      <c r="M21" s="31">
        <v>11</v>
      </c>
      <c r="N21" s="32">
        <v>3</v>
      </c>
    </row>
    <row r="22" spans="1:14" ht="35.1" customHeight="1" x14ac:dyDescent="0.15">
      <c r="A22" s="33" t="s">
        <v>68</v>
      </c>
      <c r="B22" s="29">
        <v>1719</v>
      </c>
      <c r="C22" s="30">
        <v>3594</v>
      </c>
      <c r="D22" s="30">
        <v>1670</v>
      </c>
      <c r="E22" s="30">
        <v>1924</v>
      </c>
      <c r="F22" s="71">
        <v>4</v>
      </c>
      <c r="G22" s="72">
        <v>9</v>
      </c>
      <c r="H22" s="28" t="s">
        <v>69</v>
      </c>
      <c r="I22" s="29">
        <v>1518</v>
      </c>
      <c r="J22" s="30">
        <v>2931</v>
      </c>
      <c r="K22" s="30">
        <v>1437</v>
      </c>
      <c r="L22" s="30">
        <v>1494</v>
      </c>
      <c r="M22" s="31">
        <v>9</v>
      </c>
      <c r="N22" s="32">
        <v>5</v>
      </c>
    </row>
    <row r="23" spans="1:14" ht="35.1" customHeight="1" x14ac:dyDescent="0.15">
      <c r="A23" s="33" t="s">
        <v>56</v>
      </c>
      <c r="B23" s="29">
        <v>1819</v>
      </c>
      <c r="C23" s="30">
        <v>3753</v>
      </c>
      <c r="D23" s="30">
        <v>1767</v>
      </c>
      <c r="E23" s="30">
        <v>1986</v>
      </c>
      <c r="F23" s="71">
        <v>4</v>
      </c>
      <c r="G23" s="72">
        <v>16</v>
      </c>
      <c r="H23" s="28" t="s">
        <v>56</v>
      </c>
      <c r="I23" s="29">
        <v>1746</v>
      </c>
      <c r="J23" s="30">
        <v>3135</v>
      </c>
      <c r="K23" s="30">
        <v>1476</v>
      </c>
      <c r="L23" s="30">
        <v>1659</v>
      </c>
      <c r="M23" s="31">
        <v>-4</v>
      </c>
      <c r="N23" s="32">
        <v>5</v>
      </c>
    </row>
    <row r="24" spans="1:14" ht="35.1" customHeight="1" x14ac:dyDescent="0.15">
      <c r="A24" s="33" t="s">
        <v>59</v>
      </c>
      <c r="B24" s="29">
        <v>1772</v>
      </c>
      <c r="C24" s="30">
        <v>3622</v>
      </c>
      <c r="D24" s="30">
        <v>1758</v>
      </c>
      <c r="E24" s="30">
        <v>1864</v>
      </c>
      <c r="F24" s="71">
        <v>48</v>
      </c>
      <c r="G24" s="72">
        <v>92</v>
      </c>
      <c r="H24" s="28" t="s">
        <v>70</v>
      </c>
      <c r="I24" s="29">
        <v>242</v>
      </c>
      <c r="J24" s="30">
        <v>455</v>
      </c>
      <c r="K24" s="30">
        <v>232</v>
      </c>
      <c r="L24" s="30">
        <v>223</v>
      </c>
      <c r="M24" s="31">
        <v>-2</v>
      </c>
      <c r="N24" s="32">
        <v>0</v>
      </c>
    </row>
    <row r="25" spans="1:14" ht="35.1" customHeight="1" x14ac:dyDescent="0.15">
      <c r="A25" s="33" t="s">
        <v>61</v>
      </c>
      <c r="B25" s="29">
        <v>2757</v>
      </c>
      <c r="C25" s="30">
        <v>4800</v>
      </c>
      <c r="D25" s="30">
        <v>2298</v>
      </c>
      <c r="E25" s="30">
        <v>2502</v>
      </c>
      <c r="F25" s="71">
        <v>-18</v>
      </c>
      <c r="G25" s="72">
        <v>-32</v>
      </c>
      <c r="H25" s="28" t="s">
        <v>56</v>
      </c>
      <c r="I25" s="29">
        <v>795</v>
      </c>
      <c r="J25" s="30">
        <v>1506</v>
      </c>
      <c r="K25" s="30">
        <v>727</v>
      </c>
      <c r="L25" s="30">
        <v>779</v>
      </c>
      <c r="M25" s="31">
        <v>1</v>
      </c>
      <c r="N25" s="32">
        <v>-4</v>
      </c>
    </row>
    <row r="26" spans="1:14" ht="35.1" customHeight="1" x14ac:dyDescent="0.15">
      <c r="A26" s="33" t="s">
        <v>71</v>
      </c>
      <c r="B26" s="29">
        <v>1240</v>
      </c>
      <c r="C26" s="30">
        <v>2322</v>
      </c>
      <c r="D26" s="30">
        <v>1135</v>
      </c>
      <c r="E26" s="30">
        <v>1187</v>
      </c>
      <c r="F26" s="71">
        <v>-4</v>
      </c>
      <c r="G26" s="72">
        <v>-4</v>
      </c>
      <c r="H26" s="28" t="s">
        <v>72</v>
      </c>
      <c r="I26" s="29">
        <v>1280</v>
      </c>
      <c r="J26" s="30">
        <v>2344</v>
      </c>
      <c r="K26" s="30">
        <v>1085</v>
      </c>
      <c r="L26" s="30">
        <v>1259</v>
      </c>
      <c r="M26" s="31">
        <v>-1</v>
      </c>
      <c r="N26" s="32">
        <v>-5</v>
      </c>
    </row>
    <row r="27" spans="1:14" ht="35.1" customHeight="1" x14ac:dyDescent="0.15">
      <c r="A27" s="33" t="s">
        <v>56</v>
      </c>
      <c r="B27" s="29">
        <v>1586</v>
      </c>
      <c r="C27" s="30">
        <v>2589</v>
      </c>
      <c r="D27" s="30">
        <v>1350</v>
      </c>
      <c r="E27" s="30">
        <v>1239</v>
      </c>
      <c r="F27" s="71">
        <v>-4</v>
      </c>
      <c r="G27" s="72">
        <v>-5</v>
      </c>
      <c r="H27" s="28" t="s">
        <v>56</v>
      </c>
      <c r="I27" s="29">
        <v>2038</v>
      </c>
      <c r="J27" s="30">
        <v>3597</v>
      </c>
      <c r="K27" s="30">
        <v>1686</v>
      </c>
      <c r="L27" s="30">
        <v>1911</v>
      </c>
      <c r="M27" s="31">
        <v>9</v>
      </c>
      <c r="N27" s="32">
        <v>12</v>
      </c>
    </row>
    <row r="28" spans="1:14" ht="35.1" customHeight="1" x14ac:dyDescent="0.15">
      <c r="A28" s="33" t="s">
        <v>73</v>
      </c>
      <c r="B28" s="29">
        <v>1045</v>
      </c>
      <c r="C28" s="30">
        <v>2091</v>
      </c>
      <c r="D28" s="30">
        <v>997</v>
      </c>
      <c r="E28" s="30">
        <v>1094</v>
      </c>
      <c r="F28" s="71">
        <v>3</v>
      </c>
      <c r="G28" s="72">
        <v>-2</v>
      </c>
      <c r="H28" s="28" t="s">
        <v>74</v>
      </c>
      <c r="I28" s="29">
        <v>686</v>
      </c>
      <c r="J28" s="30">
        <v>1434</v>
      </c>
      <c r="K28" s="30">
        <v>670</v>
      </c>
      <c r="L28" s="30">
        <v>764</v>
      </c>
      <c r="M28" s="31">
        <v>9</v>
      </c>
      <c r="N28" s="32">
        <v>16</v>
      </c>
    </row>
    <row r="29" spans="1:14" ht="35.1" customHeight="1" x14ac:dyDescent="0.15">
      <c r="A29" s="33" t="s">
        <v>56</v>
      </c>
      <c r="B29" s="29">
        <v>1074</v>
      </c>
      <c r="C29" s="30">
        <v>2445</v>
      </c>
      <c r="D29" s="30">
        <v>1181</v>
      </c>
      <c r="E29" s="30">
        <v>1264</v>
      </c>
      <c r="F29" s="71">
        <v>1</v>
      </c>
      <c r="G29" s="72">
        <v>-2</v>
      </c>
      <c r="H29" s="28" t="s">
        <v>56</v>
      </c>
      <c r="I29" s="29">
        <v>2341</v>
      </c>
      <c r="J29" s="30">
        <v>4123</v>
      </c>
      <c r="K29" s="30">
        <v>1946</v>
      </c>
      <c r="L29" s="30">
        <v>2177</v>
      </c>
      <c r="M29" s="31">
        <v>5</v>
      </c>
      <c r="N29" s="32">
        <v>11</v>
      </c>
    </row>
    <row r="30" spans="1:14" ht="35.1" customHeight="1" x14ac:dyDescent="0.15">
      <c r="A30" s="33" t="s">
        <v>59</v>
      </c>
      <c r="B30" s="29">
        <v>623</v>
      </c>
      <c r="C30" s="30">
        <v>1236</v>
      </c>
      <c r="D30" s="30">
        <v>587</v>
      </c>
      <c r="E30" s="30">
        <v>649</v>
      </c>
      <c r="F30" s="71">
        <v>3</v>
      </c>
      <c r="G30" s="72">
        <v>2</v>
      </c>
      <c r="H30" s="28" t="s">
        <v>59</v>
      </c>
      <c r="I30" s="29">
        <v>3428</v>
      </c>
      <c r="J30" s="30">
        <v>6170</v>
      </c>
      <c r="K30" s="30">
        <v>2941</v>
      </c>
      <c r="L30" s="30">
        <v>3229</v>
      </c>
      <c r="M30" s="31">
        <v>3</v>
      </c>
      <c r="N30" s="32">
        <v>9</v>
      </c>
    </row>
    <row r="31" spans="1:14" ht="35.1" customHeight="1" x14ac:dyDescent="0.15">
      <c r="A31" s="33" t="s">
        <v>61</v>
      </c>
      <c r="B31" s="29">
        <v>747</v>
      </c>
      <c r="C31" s="30">
        <v>1307</v>
      </c>
      <c r="D31" s="30">
        <v>640</v>
      </c>
      <c r="E31" s="30">
        <v>667</v>
      </c>
      <c r="F31" s="71">
        <v>2</v>
      </c>
      <c r="G31" s="72">
        <v>8</v>
      </c>
      <c r="H31" s="28" t="s">
        <v>61</v>
      </c>
      <c r="I31" s="29">
        <v>1513</v>
      </c>
      <c r="J31" s="30">
        <v>2834</v>
      </c>
      <c r="K31" s="30">
        <v>1385</v>
      </c>
      <c r="L31" s="30">
        <v>1449</v>
      </c>
      <c r="M31" s="31">
        <v>4</v>
      </c>
      <c r="N31" s="32">
        <v>15</v>
      </c>
    </row>
    <row r="32" spans="1:14" ht="35.1" customHeight="1" x14ac:dyDescent="0.15">
      <c r="A32" s="33" t="s">
        <v>75</v>
      </c>
      <c r="B32" s="29">
        <v>324</v>
      </c>
      <c r="C32" s="30">
        <v>639</v>
      </c>
      <c r="D32" s="30">
        <v>305</v>
      </c>
      <c r="E32" s="30">
        <v>334</v>
      </c>
      <c r="F32" s="71">
        <v>-1</v>
      </c>
      <c r="G32" s="72">
        <v>-6</v>
      </c>
      <c r="H32" s="28" t="s">
        <v>62</v>
      </c>
      <c r="I32" s="29">
        <v>2188</v>
      </c>
      <c r="J32" s="30">
        <v>4235</v>
      </c>
      <c r="K32" s="30">
        <v>2005</v>
      </c>
      <c r="L32" s="30">
        <v>2230</v>
      </c>
      <c r="M32" s="31">
        <v>3</v>
      </c>
      <c r="N32" s="32">
        <v>-2</v>
      </c>
    </row>
    <row r="33" spans="1:14" ht="35.1" customHeight="1" x14ac:dyDescent="0.15">
      <c r="A33" s="33" t="s">
        <v>56</v>
      </c>
      <c r="B33" s="29">
        <v>845</v>
      </c>
      <c r="C33" s="30">
        <v>1551</v>
      </c>
      <c r="D33" s="30">
        <v>689</v>
      </c>
      <c r="E33" s="30">
        <v>862</v>
      </c>
      <c r="F33" s="71">
        <v>6</v>
      </c>
      <c r="G33" s="72">
        <v>14</v>
      </c>
      <c r="H33" s="28" t="s">
        <v>76</v>
      </c>
      <c r="I33" s="29">
        <v>2009</v>
      </c>
      <c r="J33" s="30">
        <v>3954</v>
      </c>
      <c r="K33" s="30">
        <v>1857</v>
      </c>
      <c r="L33" s="30">
        <v>2097</v>
      </c>
      <c r="M33" s="31">
        <v>-9</v>
      </c>
      <c r="N33" s="32">
        <v>-11</v>
      </c>
    </row>
    <row r="34" spans="1:14" ht="35.1" customHeight="1" x14ac:dyDescent="0.15">
      <c r="A34" s="33" t="s">
        <v>59</v>
      </c>
      <c r="B34" s="29">
        <v>1802</v>
      </c>
      <c r="C34" s="30">
        <v>3108</v>
      </c>
      <c r="D34" s="30">
        <v>1459</v>
      </c>
      <c r="E34" s="30">
        <v>1649</v>
      </c>
      <c r="F34" s="71">
        <v>-11</v>
      </c>
      <c r="G34" s="72">
        <v>-14</v>
      </c>
      <c r="H34" s="28" t="s">
        <v>56</v>
      </c>
      <c r="I34" s="29">
        <v>2227</v>
      </c>
      <c r="J34" s="30">
        <v>4298</v>
      </c>
      <c r="K34" s="30">
        <v>2056</v>
      </c>
      <c r="L34" s="30">
        <v>2242</v>
      </c>
      <c r="M34" s="31">
        <v>-5</v>
      </c>
      <c r="N34" s="32">
        <v>-17</v>
      </c>
    </row>
    <row r="35" spans="1:14" ht="35.1" customHeight="1" x14ac:dyDescent="0.15">
      <c r="A35" s="33" t="s">
        <v>61</v>
      </c>
      <c r="B35" s="29">
        <v>1563</v>
      </c>
      <c r="C35" s="30">
        <v>2670</v>
      </c>
      <c r="D35" s="30">
        <v>1214</v>
      </c>
      <c r="E35" s="30">
        <v>1456</v>
      </c>
      <c r="F35" s="71">
        <v>-10</v>
      </c>
      <c r="G35" s="72">
        <v>-18</v>
      </c>
      <c r="H35" s="28" t="s">
        <v>59</v>
      </c>
      <c r="I35" s="29">
        <v>1732</v>
      </c>
      <c r="J35" s="30">
        <v>3141</v>
      </c>
      <c r="K35" s="30">
        <v>1512</v>
      </c>
      <c r="L35" s="30">
        <v>1629</v>
      </c>
      <c r="M35" s="31">
        <v>-6</v>
      </c>
      <c r="N35" s="32">
        <v>-15</v>
      </c>
    </row>
    <row r="36" spans="1:14" ht="35.1" customHeight="1" x14ac:dyDescent="0.15">
      <c r="A36" s="33" t="s">
        <v>62</v>
      </c>
      <c r="B36" s="29">
        <v>2079</v>
      </c>
      <c r="C36" s="30">
        <v>3832</v>
      </c>
      <c r="D36" s="30">
        <v>1872</v>
      </c>
      <c r="E36" s="30">
        <v>1960</v>
      </c>
      <c r="F36" s="71">
        <v>-7</v>
      </c>
      <c r="G36" s="72">
        <v>-18</v>
      </c>
      <c r="H36" s="28" t="s">
        <v>61</v>
      </c>
      <c r="I36" s="29">
        <v>2026</v>
      </c>
      <c r="J36" s="30">
        <v>3995</v>
      </c>
      <c r="K36" s="30">
        <v>1947</v>
      </c>
      <c r="L36" s="30">
        <v>2048</v>
      </c>
      <c r="M36" s="31">
        <v>1</v>
      </c>
      <c r="N36" s="32">
        <v>2</v>
      </c>
    </row>
    <row r="37" spans="1:14" ht="35.1" customHeight="1" x14ac:dyDescent="0.15">
      <c r="A37" s="33" t="s">
        <v>63</v>
      </c>
      <c r="B37" s="29">
        <v>1919</v>
      </c>
      <c r="C37" s="30">
        <v>3437</v>
      </c>
      <c r="D37" s="30">
        <v>1738</v>
      </c>
      <c r="E37" s="30">
        <v>1699</v>
      </c>
      <c r="F37" s="71">
        <v>-7</v>
      </c>
      <c r="G37" s="72">
        <v>-9</v>
      </c>
      <c r="H37" s="28" t="s">
        <v>62</v>
      </c>
      <c r="I37" s="29">
        <v>2739</v>
      </c>
      <c r="J37" s="30">
        <v>5173</v>
      </c>
      <c r="K37" s="34">
        <v>2511</v>
      </c>
      <c r="L37" s="30">
        <v>2662</v>
      </c>
      <c r="M37" s="31">
        <v>-3</v>
      </c>
      <c r="N37" s="32">
        <v>-12</v>
      </c>
    </row>
    <row r="38" spans="1:14" ht="35.1" customHeight="1" thickBot="1" x14ac:dyDescent="0.2">
      <c r="A38" s="33" t="s">
        <v>77</v>
      </c>
      <c r="B38" s="29">
        <v>2045</v>
      </c>
      <c r="C38" s="30">
        <v>3663</v>
      </c>
      <c r="D38" s="30">
        <v>1726</v>
      </c>
      <c r="E38" s="30">
        <v>1937</v>
      </c>
      <c r="F38" s="71">
        <v>14</v>
      </c>
      <c r="G38" s="72">
        <v>7</v>
      </c>
      <c r="H38" s="35" t="s">
        <v>63</v>
      </c>
      <c r="I38" s="36">
        <v>1455</v>
      </c>
      <c r="J38" s="34">
        <v>2950</v>
      </c>
      <c r="K38" s="34">
        <v>1325</v>
      </c>
      <c r="L38" s="34">
        <v>1625</v>
      </c>
      <c r="M38" s="31">
        <v>2</v>
      </c>
      <c r="N38" s="32">
        <v>4</v>
      </c>
    </row>
    <row r="39" spans="1:14" ht="35.1" customHeight="1" x14ac:dyDescent="0.15">
      <c r="A39" s="33" t="s">
        <v>56</v>
      </c>
      <c r="B39" s="29">
        <v>434</v>
      </c>
      <c r="C39" s="30">
        <v>869</v>
      </c>
      <c r="D39" s="30">
        <v>396</v>
      </c>
      <c r="E39" s="30">
        <v>473</v>
      </c>
      <c r="F39" s="71">
        <v>-4</v>
      </c>
      <c r="G39" s="72">
        <v>-3</v>
      </c>
      <c r="H39" s="37" t="s">
        <v>78</v>
      </c>
      <c r="I39" s="38">
        <v>101676</v>
      </c>
      <c r="J39" s="38">
        <v>188880</v>
      </c>
      <c r="K39" s="38">
        <v>90392</v>
      </c>
      <c r="L39" s="38">
        <v>98488</v>
      </c>
      <c r="M39" s="40"/>
      <c r="N39" s="41"/>
    </row>
    <row r="40" spans="1:14" ht="35.1" customHeight="1" x14ac:dyDescent="0.15">
      <c r="A40" s="33" t="s">
        <v>59</v>
      </c>
      <c r="B40" s="29">
        <v>431</v>
      </c>
      <c r="C40" s="30">
        <v>892</v>
      </c>
      <c r="D40" s="30">
        <v>444</v>
      </c>
      <c r="E40" s="30">
        <v>448</v>
      </c>
      <c r="F40" s="71">
        <v>3</v>
      </c>
      <c r="G40" s="72">
        <v>9</v>
      </c>
      <c r="H40" s="42" t="s">
        <v>79</v>
      </c>
      <c r="I40" s="43">
        <v>22</v>
      </c>
      <c r="J40" s="43">
        <v>53</v>
      </c>
      <c r="K40" s="43">
        <v>-1</v>
      </c>
      <c r="L40" s="43">
        <v>54</v>
      </c>
      <c r="M40" s="44"/>
      <c r="N40" s="45"/>
    </row>
    <row r="41" spans="1:14" ht="35.1" customHeight="1" x14ac:dyDescent="0.15">
      <c r="A41" s="33" t="s">
        <v>80</v>
      </c>
      <c r="B41" s="29">
        <v>1205</v>
      </c>
      <c r="C41" s="30">
        <v>2119</v>
      </c>
      <c r="D41" s="30">
        <v>1192</v>
      </c>
      <c r="E41" s="30">
        <v>927</v>
      </c>
      <c r="F41" s="71">
        <v>1</v>
      </c>
      <c r="G41" s="72">
        <v>10</v>
      </c>
      <c r="H41" s="42" t="s">
        <v>81</v>
      </c>
      <c r="I41" s="46">
        <v>100628</v>
      </c>
      <c r="J41" s="43">
        <v>187446</v>
      </c>
      <c r="K41" s="47">
        <v>89818</v>
      </c>
      <c r="L41" s="47">
        <v>97628</v>
      </c>
      <c r="M41" s="44"/>
      <c r="N41" s="45"/>
    </row>
    <row r="42" spans="1:14" ht="35.1" customHeight="1" x14ac:dyDescent="0.15">
      <c r="A42" s="33" t="s">
        <v>56</v>
      </c>
      <c r="B42" s="29">
        <v>1112</v>
      </c>
      <c r="C42" s="30">
        <v>2071</v>
      </c>
      <c r="D42" s="30">
        <v>981</v>
      </c>
      <c r="E42" s="30">
        <v>1090</v>
      </c>
      <c r="F42" s="71">
        <v>-1</v>
      </c>
      <c r="G42" s="72">
        <v>10</v>
      </c>
      <c r="H42" s="42" t="s">
        <v>82</v>
      </c>
      <c r="I42" s="43">
        <v>1070</v>
      </c>
      <c r="J42" s="43">
        <v>1487</v>
      </c>
      <c r="K42" s="43">
        <v>573</v>
      </c>
      <c r="L42" s="43">
        <v>914</v>
      </c>
      <c r="M42" s="44"/>
      <c r="N42" s="45"/>
    </row>
    <row r="43" spans="1:14" ht="35.1" customHeight="1" thickBot="1" x14ac:dyDescent="0.2">
      <c r="A43" s="48" t="s">
        <v>59</v>
      </c>
      <c r="B43" s="49">
        <v>1236</v>
      </c>
      <c r="C43" s="50">
        <v>2404</v>
      </c>
      <c r="D43" s="50">
        <v>1142</v>
      </c>
      <c r="E43" s="50">
        <v>1262</v>
      </c>
      <c r="F43" s="73">
        <v>4</v>
      </c>
      <c r="G43" s="74">
        <v>-6</v>
      </c>
      <c r="H43" s="53" t="s">
        <v>83</v>
      </c>
      <c r="I43" s="54">
        <v>5577</v>
      </c>
      <c r="J43" s="55">
        <v>7293</v>
      </c>
      <c r="K43" s="55">
        <v>3643</v>
      </c>
      <c r="L43" s="55">
        <v>3650</v>
      </c>
      <c r="M43" s="56">
        <v>7</v>
      </c>
      <c r="N43" s="67">
        <v>19</v>
      </c>
    </row>
    <row r="44" spans="1:14" ht="30" customHeight="1" x14ac:dyDescent="0.15">
      <c r="A44" s="58" t="s">
        <v>84</v>
      </c>
      <c r="H44" s="63" t="s">
        <v>85</v>
      </c>
      <c r="J44" s="66"/>
    </row>
    <row r="45" spans="1:14" ht="24" customHeight="1" x14ac:dyDescent="0.25">
      <c r="G45" s="59" t="s">
        <v>86</v>
      </c>
      <c r="J45" s="66"/>
    </row>
  </sheetData>
  <mergeCells count="4">
    <mergeCell ref="A5:A6"/>
    <mergeCell ref="B5:B6"/>
    <mergeCell ref="H5:H6"/>
    <mergeCell ref="I5:I6"/>
  </mergeCells>
  <phoneticPr fontId="2"/>
  <hyperlinks>
    <hyperlink ref="G45" r:id="rId1" display="http://www.city.bunkyo.tokyo.jp/profile/toukei/zinko.html"/>
  </hyperlinks>
  <pageMargins left="0.78740157480314965" right="0.59055118110236227" top="0.78740157480314965" bottom="0.19685039370078741" header="0.51181102362204722" footer="0.51181102362204722"/>
  <pageSetup paperSize="9" scale="50" orientation="portrait" r:id="rId2"/>
  <headerFooter alignWithMargins="0"/>
  <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"/>
  <sheetViews>
    <sheetView view="pageBreakPreview" topLeftCell="A22" zoomScale="50" zoomScaleNormal="50" workbookViewId="0">
      <selection activeCell="L41" sqref="L41"/>
    </sheetView>
  </sheetViews>
  <sheetFormatPr defaultRowHeight="13.5" x14ac:dyDescent="0.15"/>
  <cols>
    <col min="1" max="1" width="16.625" customWidth="1"/>
    <col min="2" max="3" width="12.625" customWidth="1"/>
    <col min="4" max="5" width="12.375" customWidth="1"/>
    <col min="6" max="7" width="10.875" customWidth="1"/>
    <col min="8" max="8" width="16.625" customWidth="1"/>
    <col min="9" max="10" width="12.625" customWidth="1"/>
    <col min="11" max="12" width="12.375" customWidth="1"/>
    <col min="13" max="13" width="10.875" customWidth="1"/>
    <col min="14" max="14" width="11" customWidth="1"/>
  </cols>
  <sheetData>
    <row r="1" spans="1:14" ht="60" customHeight="1" x14ac:dyDescent="0.15"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4" ht="60" customHeight="1" thickBot="1" x14ac:dyDescent="0.2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3" t="s">
        <v>109</v>
      </c>
    </row>
    <row r="3" spans="1:14" ht="34.5" customHeight="1" x14ac:dyDescent="0.15">
      <c r="D3" s="4" t="s">
        <v>0</v>
      </c>
    </row>
    <row r="4" spans="1:14" ht="30" customHeight="1" thickBot="1" x14ac:dyDescent="0.2">
      <c r="K4" s="5" t="s">
        <v>108</v>
      </c>
      <c r="L4" s="5"/>
      <c r="M4" s="5"/>
    </row>
    <row r="5" spans="1:14" s="61" customFormat="1" ht="35.1" customHeight="1" x14ac:dyDescent="0.15">
      <c r="A5" s="107" t="s">
        <v>1</v>
      </c>
      <c r="B5" s="109" t="s">
        <v>2</v>
      </c>
      <c r="C5" s="6" t="s">
        <v>3</v>
      </c>
      <c r="D5" s="7"/>
      <c r="E5" s="8" t="s">
        <v>4</v>
      </c>
      <c r="F5" s="7" t="s">
        <v>5</v>
      </c>
      <c r="G5" s="9"/>
      <c r="H5" s="111" t="s">
        <v>1</v>
      </c>
      <c r="I5" s="109" t="s">
        <v>2</v>
      </c>
      <c r="J5" s="6" t="s">
        <v>3</v>
      </c>
      <c r="K5" s="7"/>
      <c r="L5" s="8" t="s">
        <v>4</v>
      </c>
      <c r="M5" s="7" t="s">
        <v>5</v>
      </c>
      <c r="N5" s="10"/>
    </row>
    <row r="6" spans="1:14" ht="35.1" customHeight="1" thickBot="1" x14ac:dyDescent="0.2">
      <c r="A6" s="108"/>
      <c r="B6" s="110"/>
      <c r="C6" s="11" t="s">
        <v>6</v>
      </c>
      <c r="D6" s="11" t="s">
        <v>7</v>
      </c>
      <c r="E6" s="11" t="s">
        <v>8</v>
      </c>
      <c r="F6" s="11" t="s">
        <v>2</v>
      </c>
      <c r="G6" s="12" t="s">
        <v>9</v>
      </c>
      <c r="H6" s="112"/>
      <c r="I6" s="110"/>
      <c r="J6" s="11" t="s">
        <v>6</v>
      </c>
      <c r="K6" s="11" t="s">
        <v>7</v>
      </c>
      <c r="L6" s="11" t="s">
        <v>8</v>
      </c>
      <c r="M6" s="11" t="s">
        <v>2</v>
      </c>
      <c r="N6" s="13" t="s">
        <v>9</v>
      </c>
    </row>
    <row r="7" spans="1:14" ht="35.1" customHeight="1" thickBot="1" x14ac:dyDescent="0.2">
      <c r="A7" s="14" t="s">
        <v>6</v>
      </c>
      <c r="B7" s="15">
        <v>101716</v>
      </c>
      <c r="C7" s="15">
        <v>189018</v>
      </c>
      <c r="D7" s="15">
        <v>90400</v>
      </c>
      <c r="E7" s="15">
        <v>98618</v>
      </c>
      <c r="F7" s="16">
        <v>18</v>
      </c>
      <c r="G7" s="17">
        <v>85</v>
      </c>
      <c r="H7" s="18" t="s">
        <v>10</v>
      </c>
      <c r="I7" s="19">
        <v>1936</v>
      </c>
      <c r="J7" s="20">
        <v>3331</v>
      </c>
      <c r="K7" s="20">
        <v>1484</v>
      </c>
      <c r="L7" s="20">
        <v>1847</v>
      </c>
      <c r="M7" s="21">
        <v>3</v>
      </c>
      <c r="N7" s="22">
        <v>17</v>
      </c>
    </row>
    <row r="8" spans="1:14" ht="35.1" customHeight="1" thickTop="1" x14ac:dyDescent="0.15">
      <c r="A8" s="23" t="s">
        <v>11</v>
      </c>
      <c r="B8" s="99">
        <v>230</v>
      </c>
      <c r="C8" s="25">
        <v>489</v>
      </c>
      <c r="D8" s="26">
        <v>231</v>
      </c>
      <c r="E8" s="26">
        <v>258</v>
      </c>
      <c r="F8" s="69">
        <v>-1</v>
      </c>
      <c r="G8" s="70">
        <v>0</v>
      </c>
      <c r="H8" s="28" t="s">
        <v>12</v>
      </c>
      <c r="I8" s="29">
        <v>982</v>
      </c>
      <c r="J8" s="30">
        <v>1678</v>
      </c>
      <c r="K8" s="30">
        <v>764</v>
      </c>
      <c r="L8" s="30">
        <v>914</v>
      </c>
      <c r="M8" s="31">
        <v>-2</v>
      </c>
      <c r="N8" s="32">
        <v>-7</v>
      </c>
    </row>
    <row r="9" spans="1:14" ht="35.1" customHeight="1" x14ac:dyDescent="0.15">
      <c r="A9" s="33" t="s">
        <v>12</v>
      </c>
      <c r="B9" s="100">
        <v>684</v>
      </c>
      <c r="C9" s="30">
        <v>1259</v>
      </c>
      <c r="D9" s="30">
        <v>641</v>
      </c>
      <c r="E9" s="30">
        <v>618</v>
      </c>
      <c r="F9" s="71">
        <v>-2</v>
      </c>
      <c r="G9" s="72">
        <v>2</v>
      </c>
      <c r="H9" s="28" t="s">
        <v>13</v>
      </c>
      <c r="I9" s="29">
        <v>1813</v>
      </c>
      <c r="J9" s="30">
        <v>3503</v>
      </c>
      <c r="K9" s="30">
        <v>1610</v>
      </c>
      <c r="L9" s="30">
        <v>1893</v>
      </c>
      <c r="M9" s="31">
        <v>3</v>
      </c>
      <c r="N9" s="32">
        <v>8</v>
      </c>
    </row>
    <row r="10" spans="1:14" ht="35.1" customHeight="1" x14ac:dyDescent="0.15">
      <c r="A10" s="33" t="s">
        <v>14</v>
      </c>
      <c r="B10" s="100">
        <v>989</v>
      </c>
      <c r="C10" s="30">
        <v>1549</v>
      </c>
      <c r="D10" s="30">
        <v>746</v>
      </c>
      <c r="E10" s="30">
        <v>803</v>
      </c>
      <c r="F10" s="71">
        <v>-3</v>
      </c>
      <c r="G10" s="72">
        <v>6</v>
      </c>
      <c r="H10" s="28" t="s">
        <v>12</v>
      </c>
      <c r="I10" s="29">
        <v>1584</v>
      </c>
      <c r="J10" s="30">
        <v>2675</v>
      </c>
      <c r="K10" s="30">
        <v>1275</v>
      </c>
      <c r="L10" s="30">
        <v>1400</v>
      </c>
      <c r="M10" s="31">
        <v>-9</v>
      </c>
      <c r="N10" s="32">
        <v>-13</v>
      </c>
    </row>
    <row r="11" spans="1:14" ht="35.1" customHeight="1" x14ac:dyDescent="0.15">
      <c r="A11" s="33" t="s">
        <v>12</v>
      </c>
      <c r="B11" s="100">
        <v>1887</v>
      </c>
      <c r="C11" s="30">
        <v>3681</v>
      </c>
      <c r="D11" s="30">
        <v>1759</v>
      </c>
      <c r="E11" s="30">
        <v>1922</v>
      </c>
      <c r="F11" s="71">
        <v>-7</v>
      </c>
      <c r="G11" s="72">
        <v>-2</v>
      </c>
      <c r="H11" s="28" t="s">
        <v>15</v>
      </c>
      <c r="I11" s="29">
        <v>1515</v>
      </c>
      <c r="J11" s="30">
        <v>2494</v>
      </c>
      <c r="K11" s="30">
        <v>1188</v>
      </c>
      <c r="L11" s="30">
        <v>1306</v>
      </c>
      <c r="M11" s="31">
        <v>11</v>
      </c>
      <c r="N11" s="32">
        <v>12</v>
      </c>
    </row>
    <row r="12" spans="1:14" ht="35.1" customHeight="1" x14ac:dyDescent="0.15">
      <c r="A12" s="33" t="s">
        <v>16</v>
      </c>
      <c r="B12" s="100">
        <v>1736</v>
      </c>
      <c r="C12" s="30">
        <v>3220</v>
      </c>
      <c r="D12" s="30">
        <v>1495</v>
      </c>
      <c r="E12" s="30">
        <v>1725</v>
      </c>
      <c r="F12" s="71">
        <v>23</v>
      </c>
      <c r="G12" s="72">
        <v>58</v>
      </c>
      <c r="H12" s="28" t="s">
        <v>17</v>
      </c>
      <c r="I12" s="29">
        <v>2060</v>
      </c>
      <c r="J12" s="30">
        <v>3742</v>
      </c>
      <c r="K12" s="30">
        <v>1748</v>
      </c>
      <c r="L12" s="30">
        <v>1994</v>
      </c>
      <c r="M12" s="31">
        <v>-4</v>
      </c>
      <c r="N12" s="32">
        <v>0</v>
      </c>
    </row>
    <row r="13" spans="1:14" ht="35.1" customHeight="1" x14ac:dyDescent="0.15">
      <c r="A13" s="33" t="s">
        <v>12</v>
      </c>
      <c r="B13" s="100">
        <v>1823</v>
      </c>
      <c r="C13" s="30">
        <v>3314</v>
      </c>
      <c r="D13" s="30">
        <v>1595</v>
      </c>
      <c r="E13" s="30">
        <v>1719</v>
      </c>
      <c r="F13" s="71">
        <v>-11</v>
      </c>
      <c r="G13" s="72">
        <v>-25</v>
      </c>
      <c r="H13" s="28" t="s">
        <v>18</v>
      </c>
      <c r="I13" s="29">
        <v>1705</v>
      </c>
      <c r="J13" s="30">
        <v>3014</v>
      </c>
      <c r="K13" s="30">
        <v>1523</v>
      </c>
      <c r="L13" s="30">
        <v>1491</v>
      </c>
      <c r="M13" s="31">
        <v>0</v>
      </c>
      <c r="N13" s="32">
        <v>0</v>
      </c>
    </row>
    <row r="14" spans="1:14" ht="35.1" customHeight="1" x14ac:dyDescent="0.15">
      <c r="A14" s="33" t="s">
        <v>15</v>
      </c>
      <c r="B14" s="100">
        <v>2218</v>
      </c>
      <c r="C14" s="30">
        <v>4422</v>
      </c>
      <c r="D14" s="30">
        <v>2112</v>
      </c>
      <c r="E14" s="30">
        <v>2310</v>
      </c>
      <c r="F14" s="71">
        <v>13</v>
      </c>
      <c r="G14" s="72">
        <v>22</v>
      </c>
      <c r="H14" s="28" t="s">
        <v>19</v>
      </c>
      <c r="I14" s="29">
        <v>931</v>
      </c>
      <c r="J14" s="30">
        <v>1559</v>
      </c>
      <c r="K14" s="30">
        <v>825</v>
      </c>
      <c r="L14" s="30">
        <v>734</v>
      </c>
      <c r="M14" s="31">
        <v>0</v>
      </c>
      <c r="N14" s="32">
        <v>-1</v>
      </c>
    </row>
    <row r="15" spans="1:14" ht="35.1" customHeight="1" x14ac:dyDescent="0.15">
      <c r="A15" s="33" t="s">
        <v>17</v>
      </c>
      <c r="B15" s="100">
        <v>1597</v>
      </c>
      <c r="C15" s="30">
        <v>3164</v>
      </c>
      <c r="D15" s="30">
        <v>1461</v>
      </c>
      <c r="E15" s="30">
        <v>1703</v>
      </c>
      <c r="F15" s="71">
        <v>-2</v>
      </c>
      <c r="G15" s="72">
        <v>0</v>
      </c>
      <c r="H15" s="28" t="s">
        <v>20</v>
      </c>
      <c r="I15" s="29">
        <v>434</v>
      </c>
      <c r="J15" s="30">
        <v>504</v>
      </c>
      <c r="K15" s="30">
        <v>103</v>
      </c>
      <c r="L15" s="30">
        <v>401</v>
      </c>
      <c r="M15" s="31">
        <v>1</v>
      </c>
      <c r="N15" s="32">
        <v>2</v>
      </c>
    </row>
    <row r="16" spans="1:14" ht="35.1" customHeight="1" x14ac:dyDescent="0.15">
      <c r="A16" s="33" t="s">
        <v>18</v>
      </c>
      <c r="B16" s="100">
        <v>2588</v>
      </c>
      <c r="C16" s="30">
        <v>4995</v>
      </c>
      <c r="D16" s="30">
        <v>2310</v>
      </c>
      <c r="E16" s="30">
        <v>2685</v>
      </c>
      <c r="F16" s="71">
        <v>-7</v>
      </c>
      <c r="G16" s="72">
        <v>-4</v>
      </c>
      <c r="H16" s="28" t="s">
        <v>21</v>
      </c>
      <c r="I16" s="29">
        <v>416</v>
      </c>
      <c r="J16" s="30">
        <v>632</v>
      </c>
      <c r="K16" s="30">
        <v>278</v>
      </c>
      <c r="L16" s="30">
        <v>354</v>
      </c>
      <c r="M16" s="31">
        <v>-5</v>
      </c>
      <c r="N16" s="32">
        <v>-4</v>
      </c>
    </row>
    <row r="17" spans="1:14" ht="35.1" customHeight="1" x14ac:dyDescent="0.15">
      <c r="A17" s="33" t="s">
        <v>22</v>
      </c>
      <c r="B17" s="100">
        <v>2347</v>
      </c>
      <c r="C17" s="30">
        <v>4327</v>
      </c>
      <c r="D17" s="30">
        <v>2136</v>
      </c>
      <c r="E17" s="30">
        <v>2191</v>
      </c>
      <c r="F17" s="71">
        <v>3</v>
      </c>
      <c r="G17" s="72">
        <v>-10</v>
      </c>
      <c r="H17" s="28" t="s">
        <v>12</v>
      </c>
      <c r="I17" s="29">
        <v>1371</v>
      </c>
      <c r="J17" s="30">
        <v>2289</v>
      </c>
      <c r="K17" s="30">
        <v>1116</v>
      </c>
      <c r="L17" s="30">
        <v>1173</v>
      </c>
      <c r="M17" s="31">
        <v>-8</v>
      </c>
      <c r="N17" s="32">
        <v>-17</v>
      </c>
    </row>
    <row r="18" spans="1:14" ht="35.1" customHeight="1" x14ac:dyDescent="0.15">
      <c r="A18" s="33" t="s">
        <v>12</v>
      </c>
      <c r="B18" s="100">
        <v>1969</v>
      </c>
      <c r="C18" s="30">
        <v>3765</v>
      </c>
      <c r="D18" s="30">
        <v>1867</v>
      </c>
      <c r="E18" s="30">
        <v>1898</v>
      </c>
      <c r="F18" s="71">
        <v>-4</v>
      </c>
      <c r="G18" s="72">
        <v>-14</v>
      </c>
      <c r="H18" s="28" t="s">
        <v>15</v>
      </c>
      <c r="I18" s="29">
        <v>1627</v>
      </c>
      <c r="J18" s="30">
        <v>2612</v>
      </c>
      <c r="K18" s="30">
        <v>1284</v>
      </c>
      <c r="L18" s="30">
        <v>1328</v>
      </c>
      <c r="M18" s="31">
        <v>6</v>
      </c>
      <c r="N18" s="32">
        <v>9</v>
      </c>
    </row>
    <row r="19" spans="1:14" ht="35.1" customHeight="1" x14ac:dyDescent="0.15">
      <c r="A19" s="33" t="s">
        <v>15</v>
      </c>
      <c r="B19" s="100">
        <v>457</v>
      </c>
      <c r="C19" s="30">
        <v>917</v>
      </c>
      <c r="D19" s="30">
        <v>459</v>
      </c>
      <c r="E19" s="30">
        <v>458</v>
      </c>
      <c r="F19" s="71">
        <v>5</v>
      </c>
      <c r="G19" s="72">
        <v>7</v>
      </c>
      <c r="H19" s="28" t="s">
        <v>17</v>
      </c>
      <c r="I19" s="29">
        <v>1079</v>
      </c>
      <c r="J19" s="30">
        <v>1998</v>
      </c>
      <c r="K19" s="30">
        <v>1008</v>
      </c>
      <c r="L19" s="30">
        <v>990</v>
      </c>
      <c r="M19" s="31">
        <v>3</v>
      </c>
      <c r="N19" s="32">
        <v>4</v>
      </c>
    </row>
    <row r="20" spans="1:14" ht="35.1" customHeight="1" x14ac:dyDescent="0.15">
      <c r="A20" s="33" t="s">
        <v>17</v>
      </c>
      <c r="B20" s="100">
        <v>2027</v>
      </c>
      <c r="C20" s="30">
        <v>4109</v>
      </c>
      <c r="D20" s="30">
        <v>1974</v>
      </c>
      <c r="E20" s="30">
        <v>2135</v>
      </c>
      <c r="F20" s="71">
        <v>1</v>
      </c>
      <c r="G20" s="72">
        <v>-13</v>
      </c>
      <c r="H20" s="28" t="s">
        <v>23</v>
      </c>
      <c r="I20" s="29">
        <v>1038</v>
      </c>
      <c r="J20" s="30">
        <v>2178</v>
      </c>
      <c r="K20" s="30">
        <v>1022</v>
      </c>
      <c r="L20" s="30">
        <v>1156</v>
      </c>
      <c r="M20" s="31">
        <v>1</v>
      </c>
      <c r="N20" s="32">
        <v>8</v>
      </c>
    </row>
    <row r="21" spans="1:14" ht="35.1" customHeight="1" x14ac:dyDescent="0.15">
      <c r="A21" s="33" t="s">
        <v>18</v>
      </c>
      <c r="B21" s="100">
        <v>1943</v>
      </c>
      <c r="C21" s="30">
        <v>3523</v>
      </c>
      <c r="D21" s="30">
        <v>1671</v>
      </c>
      <c r="E21" s="30">
        <v>1852</v>
      </c>
      <c r="F21" s="71">
        <v>-12</v>
      </c>
      <c r="G21" s="72">
        <v>-18</v>
      </c>
      <c r="H21" s="28" t="s">
        <v>12</v>
      </c>
      <c r="I21" s="29">
        <v>1371</v>
      </c>
      <c r="J21" s="30">
        <v>2724</v>
      </c>
      <c r="K21" s="30">
        <v>1363</v>
      </c>
      <c r="L21" s="30">
        <v>1361</v>
      </c>
      <c r="M21" s="31">
        <v>3</v>
      </c>
      <c r="N21" s="32">
        <v>-4</v>
      </c>
    </row>
    <row r="22" spans="1:14" ht="35.1" customHeight="1" x14ac:dyDescent="0.15">
      <c r="A22" s="33" t="s">
        <v>24</v>
      </c>
      <c r="B22" s="100">
        <v>1712</v>
      </c>
      <c r="C22" s="30">
        <v>3582</v>
      </c>
      <c r="D22" s="30">
        <v>1663</v>
      </c>
      <c r="E22" s="30">
        <v>1919</v>
      </c>
      <c r="F22" s="71">
        <v>-7</v>
      </c>
      <c r="G22" s="72">
        <v>-12</v>
      </c>
      <c r="H22" s="28" t="s">
        <v>25</v>
      </c>
      <c r="I22" s="29">
        <v>1510</v>
      </c>
      <c r="J22" s="30">
        <v>2907</v>
      </c>
      <c r="K22" s="30">
        <v>1428</v>
      </c>
      <c r="L22" s="30">
        <v>1479</v>
      </c>
      <c r="M22" s="31">
        <v>-8</v>
      </c>
      <c r="N22" s="32">
        <v>-24</v>
      </c>
    </row>
    <row r="23" spans="1:14" ht="35.1" customHeight="1" x14ac:dyDescent="0.15">
      <c r="A23" s="33" t="s">
        <v>12</v>
      </c>
      <c r="B23" s="100">
        <v>1815</v>
      </c>
      <c r="C23" s="30">
        <v>3741</v>
      </c>
      <c r="D23" s="30">
        <v>1759</v>
      </c>
      <c r="E23" s="30">
        <v>1982</v>
      </c>
      <c r="F23" s="71">
        <v>-4</v>
      </c>
      <c r="G23" s="72">
        <v>-12</v>
      </c>
      <c r="H23" s="28" t="s">
        <v>12</v>
      </c>
      <c r="I23" s="29">
        <v>1734</v>
      </c>
      <c r="J23" s="30">
        <v>3122</v>
      </c>
      <c r="K23" s="30">
        <v>1470</v>
      </c>
      <c r="L23" s="30">
        <v>1652</v>
      </c>
      <c r="M23" s="31">
        <v>-12</v>
      </c>
      <c r="N23" s="32">
        <v>-13</v>
      </c>
    </row>
    <row r="24" spans="1:14" ht="35.1" customHeight="1" x14ac:dyDescent="0.15">
      <c r="A24" s="33" t="s">
        <v>15</v>
      </c>
      <c r="B24" s="29">
        <v>1864</v>
      </c>
      <c r="C24" s="30">
        <v>3803</v>
      </c>
      <c r="D24" s="30">
        <v>1840</v>
      </c>
      <c r="E24" s="30">
        <v>1963</v>
      </c>
      <c r="F24" s="71">
        <v>92</v>
      </c>
      <c r="G24" s="72">
        <v>181</v>
      </c>
      <c r="H24" s="28" t="s">
        <v>26</v>
      </c>
      <c r="I24" s="29">
        <v>243</v>
      </c>
      <c r="J24" s="30">
        <v>456</v>
      </c>
      <c r="K24" s="30">
        <v>231</v>
      </c>
      <c r="L24" s="30">
        <v>225</v>
      </c>
      <c r="M24" s="31">
        <v>1</v>
      </c>
      <c r="N24" s="32">
        <v>1</v>
      </c>
    </row>
    <row r="25" spans="1:14" ht="35.1" customHeight="1" x14ac:dyDescent="0.15">
      <c r="A25" s="33" t="s">
        <v>17</v>
      </c>
      <c r="B25" s="29">
        <v>2748</v>
      </c>
      <c r="C25" s="30">
        <v>4783</v>
      </c>
      <c r="D25" s="30">
        <v>2293</v>
      </c>
      <c r="E25" s="30">
        <v>2490</v>
      </c>
      <c r="F25" s="71">
        <v>-9</v>
      </c>
      <c r="G25" s="72">
        <v>-17</v>
      </c>
      <c r="H25" s="28" t="s">
        <v>12</v>
      </c>
      <c r="I25" s="29">
        <v>797</v>
      </c>
      <c r="J25" s="30">
        <v>1507</v>
      </c>
      <c r="K25" s="30">
        <v>726</v>
      </c>
      <c r="L25" s="30">
        <v>781</v>
      </c>
      <c r="M25" s="31">
        <v>2</v>
      </c>
      <c r="N25" s="32">
        <v>1</v>
      </c>
    </row>
    <row r="26" spans="1:14" ht="35.1" customHeight="1" x14ac:dyDescent="0.15">
      <c r="A26" s="33" t="s">
        <v>27</v>
      </c>
      <c r="B26" s="29">
        <v>1241</v>
      </c>
      <c r="C26" s="30">
        <v>2319</v>
      </c>
      <c r="D26" s="30">
        <v>1131</v>
      </c>
      <c r="E26" s="30">
        <v>1188</v>
      </c>
      <c r="F26" s="71">
        <v>1</v>
      </c>
      <c r="G26" s="72">
        <v>-3</v>
      </c>
      <c r="H26" s="28" t="s">
        <v>28</v>
      </c>
      <c r="I26" s="29">
        <v>1282</v>
      </c>
      <c r="J26" s="30">
        <v>2340</v>
      </c>
      <c r="K26" s="30">
        <v>1079</v>
      </c>
      <c r="L26" s="30">
        <v>1261</v>
      </c>
      <c r="M26" s="31">
        <v>2</v>
      </c>
      <c r="N26" s="32">
        <v>-4</v>
      </c>
    </row>
    <row r="27" spans="1:14" ht="35.1" customHeight="1" x14ac:dyDescent="0.15">
      <c r="A27" s="33" t="s">
        <v>12</v>
      </c>
      <c r="B27" s="29">
        <v>1592</v>
      </c>
      <c r="C27" s="30">
        <v>2598</v>
      </c>
      <c r="D27" s="30">
        <v>1352</v>
      </c>
      <c r="E27" s="30">
        <v>1246</v>
      </c>
      <c r="F27" s="71">
        <v>6</v>
      </c>
      <c r="G27" s="72">
        <v>9</v>
      </c>
      <c r="H27" s="28" t="s">
        <v>12</v>
      </c>
      <c r="I27" s="29">
        <v>2043</v>
      </c>
      <c r="J27" s="30">
        <v>3594</v>
      </c>
      <c r="K27" s="30">
        <v>1687</v>
      </c>
      <c r="L27" s="30">
        <v>1907</v>
      </c>
      <c r="M27" s="31">
        <v>5</v>
      </c>
      <c r="N27" s="32">
        <v>-3</v>
      </c>
    </row>
    <row r="28" spans="1:14" ht="35.1" customHeight="1" x14ac:dyDescent="0.15">
      <c r="A28" s="33" t="s">
        <v>29</v>
      </c>
      <c r="B28" s="29">
        <v>1046</v>
      </c>
      <c r="C28" s="30">
        <v>2088</v>
      </c>
      <c r="D28" s="30">
        <v>997</v>
      </c>
      <c r="E28" s="30">
        <v>1091</v>
      </c>
      <c r="F28" s="71">
        <v>1</v>
      </c>
      <c r="G28" s="72">
        <v>-3</v>
      </c>
      <c r="H28" s="28" t="s">
        <v>30</v>
      </c>
      <c r="I28" s="29">
        <v>687</v>
      </c>
      <c r="J28" s="30">
        <v>1435</v>
      </c>
      <c r="K28" s="30">
        <v>674</v>
      </c>
      <c r="L28" s="30">
        <v>761</v>
      </c>
      <c r="M28" s="31">
        <v>1</v>
      </c>
      <c r="N28" s="32">
        <v>1</v>
      </c>
    </row>
    <row r="29" spans="1:14" ht="35.1" customHeight="1" x14ac:dyDescent="0.15">
      <c r="A29" s="33" t="s">
        <v>12</v>
      </c>
      <c r="B29" s="29">
        <v>1076</v>
      </c>
      <c r="C29" s="30">
        <v>2444</v>
      </c>
      <c r="D29" s="30">
        <v>1179</v>
      </c>
      <c r="E29" s="30">
        <v>1265</v>
      </c>
      <c r="F29" s="71">
        <v>2</v>
      </c>
      <c r="G29" s="72">
        <v>-1</v>
      </c>
      <c r="H29" s="28" t="s">
        <v>12</v>
      </c>
      <c r="I29" s="29">
        <v>2356</v>
      </c>
      <c r="J29" s="30">
        <v>4153</v>
      </c>
      <c r="K29" s="30">
        <v>1964</v>
      </c>
      <c r="L29" s="30">
        <v>2189</v>
      </c>
      <c r="M29" s="31">
        <v>15</v>
      </c>
      <c r="N29" s="32">
        <v>30</v>
      </c>
    </row>
    <row r="30" spans="1:14" ht="35.1" customHeight="1" x14ac:dyDescent="0.15">
      <c r="A30" s="33" t="s">
        <v>15</v>
      </c>
      <c r="B30" s="29">
        <v>619</v>
      </c>
      <c r="C30" s="30">
        <v>1237</v>
      </c>
      <c r="D30" s="30">
        <v>585</v>
      </c>
      <c r="E30" s="30">
        <v>652</v>
      </c>
      <c r="F30" s="71">
        <v>-4</v>
      </c>
      <c r="G30" s="72">
        <v>1</v>
      </c>
      <c r="H30" s="28" t="s">
        <v>15</v>
      </c>
      <c r="I30" s="29">
        <v>3415</v>
      </c>
      <c r="J30" s="30">
        <v>6142</v>
      </c>
      <c r="K30" s="30">
        <v>2925</v>
      </c>
      <c r="L30" s="30">
        <v>3217</v>
      </c>
      <c r="M30" s="31">
        <v>-13</v>
      </c>
      <c r="N30" s="32">
        <v>-28</v>
      </c>
    </row>
    <row r="31" spans="1:14" ht="35.1" customHeight="1" x14ac:dyDescent="0.15">
      <c r="A31" s="33" t="s">
        <v>17</v>
      </c>
      <c r="B31" s="29">
        <v>736</v>
      </c>
      <c r="C31" s="30">
        <v>1295</v>
      </c>
      <c r="D31" s="30">
        <v>637</v>
      </c>
      <c r="E31" s="30">
        <v>658</v>
      </c>
      <c r="F31" s="71">
        <v>-11</v>
      </c>
      <c r="G31" s="72">
        <v>-12</v>
      </c>
      <c r="H31" s="28" t="s">
        <v>17</v>
      </c>
      <c r="I31" s="29">
        <v>1507</v>
      </c>
      <c r="J31" s="30">
        <v>2822</v>
      </c>
      <c r="K31" s="30">
        <v>1377</v>
      </c>
      <c r="L31" s="30">
        <v>1445</v>
      </c>
      <c r="M31" s="31">
        <v>-6</v>
      </c>
      <c r="N31" s="32">
        <v>-12</v>
      </c>
    </row>
    <row r="32" spans="1:14" ht="35.1" customHeight="1" x14ac:dyDescent="0.15">
      <c r="A32" s="33" t="s">
        <v>31</v>
      </c>
      <c r="B32" s="29">
        <v>323</v>
      </c>
      <c r="C32" s="30">
        <v>635</v>
      </c>
      <c r="D32" s="30">
        <v>305</v>
      </c>
      <c r="E32" s="30">
        <v>330</v>
      </c>
      <c r="F32" s="71">
        <v>-1</v>
      </c>
      <c r="G32" s="72">
        <v>-4</v>
      </c>
      <c r="H32" s="28" t="s">
        <v>18</v>
      </c>
      <c r="I32" s="29">
        <v>2181</v>
      </c>
      <c r="J32" s="30">
        <v>4222</v>
      </c>
      <c r="K32" s="30">
        <v>1998</v>
      </c>
      <c r="L32" s="30">
        <v>2224</v>
      </c>
      <c r="M32" s="31">
        <v>-7</v>
      </c>
      <c r="N32" s="32">
        <v>-13</v>
      </c>
    </row>
    <row r="33" spans="1:14" ht="35.1" customHeight="1" x14ac:dyDescent="0.15">
      <c r="A33" s="33" t="s">
        <v>12</v>
      </c>
      <c r="B33" s="29">
        <v>847</v>
      </c>
      <c r="C33" s="30">
        <v>1563</v>
      </c>
      <c r="D33" s="30">
        <v>698</v>
      </c>
      <c r="E33" s="30">
        <v>865</v>
      </c>
      <c r="F33" s="71">
        <v>2</v>
      </c>
      <c r="G33" s="72">
        <v>12</v>
      </c>
      <c r="H33" s="28" t="s">
        <v>32</v>
      </c>
      <c r="I33" s="29">
        <v>2021</v>
      </c>
      <c r="J33" s="30">
        <v>3967</v>
      </c>
      <c r="K33" s="30">
        <v>1865</v>
      </c>
      <c r="L33" s="30">
        <v>2102</v>
      </c>
      <c r="M33" s="31">
        <v>12</v>
      </c>
      <c r="N33" s="32">
        <v>13</v>
      </c>
    </row>
    <row r="34" spans="1:14" ht="35.1" customHeight="1" x14ac:dyDescent="0.15">
      <c r="A34" s="33" t="s">
        <v>15</v>
      </c>
      <c r="B34" s="29">
        <v>1795</v>
      </c>
      <c r="C34" s="30">
        <v>3097</v>
      </c>
      <c r="D34" s="30">
        <v>1456</v>
      </c>
      <c r="E34" s="30">
        <v>1641</v>
      </c>
      <c r="F34" s="71">
        <v>-7</v>
      </c>
      <c r="G34" s="72">
        <v>-11</v>
      </c>
      <c r="H34" s="28" t="s">
        <v>12</v>
      </c>
      <c r="I34" s="29">
        <v>2222</v>
      </c>
      <c r="J34" s="30">
        <v>4290</v>
      </c>
      <c r="K34" s="30">
        <v>2053</v>
      </c>
      <c r="L34" s="30">
        <v>2237</v>
      </c>
      <c r="M34" s="31">
        <v>-5</v>
      </c>
      <c r="N34" s="32">
        <v>-8</v>
      </c>
    </row>
    <row r="35" spans="1:14" ht="35.1" customHeight="1" x14ac:dyDescent="0.15">
      <c r="A35" s="33" t="s">
        <v>17</v>
      </c>
      <c r="B35" s="29">
        <v>1551</v>
      </c>
      <c r="C35" s="30">
        <v>2657</v>
      </c>
      <c r="D35" s="30">
        <v>1209</v>
      </c>
      <c r="E35" s="30">
        <v>1448</v>
      </c>
      <c r="F35" s="71">
        <v>-12</v>
      </c>
      <c r="G35" s="72">
        <v>-13</v>
      </c>
      <c r="H35" s="28" t="s">
        <v>15</v>
      </c>
      <c r="I35" s="29">
        <v>1725</v>
      </c>
      <c r="J35" s="30">
        <v>3129</v>
      </c>
      <c r="K35" s="30">
        <v>1503</v>
      </c>
      <c r="L35" s="30">
        <v>1626</v>
      </c>
      <c r="M35" s="31">
        <v>-7</v>
      </c>
      <c r="N35" s="32">
        <v>-12</v>
      </c>
    </row>
    <row r="36" spans="1:14" ht="35.1" customHeight="1" x14ac:dyDescent="0.15">
      <c r="A36" s="33" t="s">
        <v>18</v>
      </c>
      <c r="B36" s="29">
        <v>2081</v>
      </c>
      <c r="C36" s="30">
        <v>3843</v>
      </c>
      <c r="D36" s="30">
        <v>1873</v>
      </c>
      <c r="E36" s="30">
        <v>1970</v>
      </c>
      <c r="F36" s="71">
        <v>2</v>
      </c>
      <c r="G36" s="72">
        <v>11</v>
      </c>
      <c r="H36" s="28" t="s">
        <v>17</v>
      </c>
      <c r="I36" s="29">
        <v>2030</v>
      </c>
      <c r="J36" s="30">
        <v>4005</v>
      </c>
      <c r="K36" s="30">
        <v>1952</v>
      </c>
      <c r="L36" s="30">
        <v>2053</v>
      </c>
      <c r="M36" s="31">
        <v>4</v>
      </c>
      <c r="N36" s="32">
        <v>10</v>
      </c>
    </row>
    <row r="37" spans="1:14" ht="35.1" customHeight="1" x14ac:dyDescent="0.15">
      <c r="A37" s="33" t="s">
        <v>19</v>
      </c>
      <c r="B37" s="29">
        <v>1916</v>
      </c>
      <c r="C37" s="30">
        <v>3434</v>
      </c>
      <c r="D37" s="30">
        <v>1736</v>
      </c>
      <c r="E37" s="30">
        <v>1698</v>
      </c>
      <c r="F37" s="71">
        <v>-3</v>
      </c>
      <c r="G37" s="72">
        <v>-3</v>
      </c>
      <c r="H37" s="28" t="s">
        <v>18</v>
      </c>
      <c r="I37" s="29">
        <v>2728</v>
      </c>
      <c r="J37" s="30">
        <v>5159</v>
      </c>
      <c r="K37" s="34">
        <v>2505</v>
      </c>
      <c r="L37" s="30">
        <v>2654</v>
      </c>
      <c r="M37" s="31">
        <v>-11</v>
      </c>
      <c r="N37" s="32">
        <v>-14</v>
      </c>
    </row>
    <row r="38" spans="1:14" ht="35.1" customHeight="1" thickBot="1" x14ac:dyDescent="0.2">
      <c r="A38" s="33" t="s">
        <v>33</v>
      </c>
      <c r="B38" s="29">
        <v>2058</v>
      </c>
      <c r="C38" s="30">
        <v>3685</v>
      </c>
      <c r="D38" s="30">
        <v>1735</v>
      </c>
      <c r="E38" s="30">
        <v>1950</v>
      </c>
      <c r="F38" s="71">
        <v>13</v>
      </c>
      <c r="G38" s="72">
        <v>22</v>
      </c>
      <c r="H38" s="35" t="s">
        <v>19</v>
      </c>
      <c r="I38" s="36">
        <v>1455</v>
      </c>
      <c r="J38" s="34">
        <v>2956</v>
      </c>
      <c r="K38" s="34">
        <v>1327</v>
      </c>
      <c r="L38" s="34">
        <v>1629</v>
      </c>
      <c r="M38" s="31">
        <v>0</v>
      </c>
      <c r="N38" s="32">
        <v>6</v>
      </c>
    </row>
    <row r="39" spans="1:14" ht="35.1" customHeight="1" x14ac:dyDescent="0.15">
      <c r="A39" s="33" t="s">
        <v>12</v>
      </c>
      <c r="B39" s="29">
        <v>434</v>
      </c>
      <c r="C39" s="30">
        <v>868</v>
      </c>
      <c r="D39" s="30">
        <v>395</v>
      </c>
      <c r="E39" s="30">
        <v>473</v>
      </c>
      <c r="F39" s="71">
        <v>0</v>
      </c>
      <c r="G39" s="72">
        <v>-1</v>
      </c>
      <c r="H39" s="37" t="s">
        <v>34</v>
      </c>
      <c r="I39" s="38">
        <v>101698</v>
      </c>
      <c r="J39" s="38">
        <v>188933</v>
      </c>
      <c r="K39" s="38">
        <v>90391</v>
      </c>
      <c r="L39" s="38">
        <v>98542</v>
      </c>
      <c r="M39" s="40"/>
      <c r="N39" s="41"/>
    </row>
    <row r="40" spans="1:14" ht="35.1" customHeight="1" x14ac:dyDescent="0.15">
      <c r="A40" s="33" t="s">
        <v>15</v>
      </c>
      <c r="B40" s="29">
        <v>428</v>
      </c>
      <c r="C40" s="30">
        <v>887</v>
      </c>
      <c r="D40" s="30">
        <v>439</v>
      </c>
      <c r="E40" s="30">
        <v>448</v>
      </c>
      <c r="F40" s="71">
        <v>-3</v>
      </c>
      <c r="G40" s="72">
        <v>-5</v>
      </c>
      <c r="H40" s="42" t="s">
        <v>35</v>
      </c>
      <c r="I40" s="43">
        <v>18</v>
      </c>
      <c r="J40" s="43">
        <v>85</v>
      </c>
      <c r="K40" s="43">
        <v>9</v>
      </c>
      <c r="L40" s="43">
        <v>76</v>
      </c>
      <c r="M40" s="44"/>
      <c r="N40" s="45"/>
    </row>
    <row r="41" spans="1:14" ht="35.1" customHeight="1" x14ac:dyDescent="0.15">
      <c r="A41" s="33" t="s">
        <v>36</v>
      </c>
      <c r="B41" s="29">
        <v>1197</v>
      </c>
      <c r="C41" s="30">
        <v>2115</v>
      </c>
      <c r="D41" s="30">
        <v>1186</v>
      </c>
      <c r="E41" s="30">
        <v>929</v>
      </c>
      <c r="F41" s="71">
        <v>-8</v>
      </c>
      <c r="G41" s="72">
        <v>-4</v>
      </c>
      <c r="H41" s="42" t="s">
        <v>37</v>
      </c>
      <c r="I41" s="46">
        <v>100687</v>
      </c>
      <c r="J41" s="47">
        <v>187484</v>
      </c>
      <c r="K41" s="47">
        <v>89853</v>
      </c>
      <c r="L41" s="47">
        <v>97631</v>
      </c>
      <c r="M41" s="44"/>
      <c r="N41" s="45"/>
    </row>
    <row r="42" spans="1:14" ht="35.1" customHeight="1" x14ac:dyDescent="0.15">
      <c r="A42" s="33" t="s">
        <v>12</v>
      </c>
      <c r="B42" s="29">
        <v>1107</v>
      </c>
      <c r="C42" s="30">
        <v>2065</v>
      </c>
      <c r="D42" s="30">
        <v>980</v>
      </c>
      <c r="E42" s="30">
        <v>1085</v>
      </c>
      <c r="F42" s="71">
        <v>-5</v>
      </c>
      <c r="G42" s="72">
        <v>-6</v>
      </c>
      <c r="H42" s="42" t="s">
        <v>38</v>
      </c>
      <c r="I42" s="43">
        <v>1029</v>
      </c>
      <c r="J42" s="43">
        <v>1534</v>
      </c>
      <c r="K42" s="43">
        <v>547</v>
      </c>
      <c r="L42" s="43">
        <v>987</v>
      </c>
      <c r="M42" s="44"/>
      <c r="N42" s="45"/>
    </row>
    <row r="43" spans="1:14" ht="35.1" customHeight="1" thickBot="1" x14ac:dyDescent="0.2">
      <c r="A43" s="48" t="s">
        <v>15</v>
      </c>
      <c r="B43" s="49">
        <v>1237</v>
      </c>
      <c r="C43" s="50">
        <v>2406</v>
      </c>
      <c r="D43" s="50">
        <v>1140</v>
      </c>
      <c r="E43" s="50">
        <v>1266</v>
      </c>
      <c r="F43" s="73">
        <v>1</v>
      </c>
      <c r="G43" s="74">
        <v>2</v>
      </c>
      <c r="H43" s="53" t="s">
        <v>39</v>
      </c>
      <c r="I43" s="54">
        <v>5566</v>
      </c>
      <c r="J43" s="93">
        <v>7264</v>
      </c>
      <c r="K43" s="82">
        <v>3627</v>
      </c>
      <c r="L43" s="82">
        <v>3637</v>
      </c>
      <c r="M43" s="56">
        <v>-11</v>
      </c>
      <c r="N43" s="67">
        <v>-29</v>
      </c>
    </row>
    <row r="44" spans="1:14" ht="30" customHeight="1" x14ac:dyDescent="0.15">
      <c r="A44" s="58" t="s">
        <v>40</v>
      </c>
      <c r="H44" s="63" t="s">
        <v>43</v>
      </c>
      <c r="J44" s="66"/>
    </row>
    <row r="45" spans="1:14" ht="24" customHeight="1" x14ac:dyDescent="0.25">
      <c r="G45" s="59" t="s">
        <v>42</v>
      </c>
      <c r="J45" s="66"/>
    </row>
  </sheetData>
  <mergeCells count="4">
    <mergeCell ref="A5:A6"/>
    <mergeCell ref="B5:B6"/>
    <mergeCell ref="H5:H6"/>
    <mergeCell ref="I5:I6"/>
  </mergeCells>
  <phoneticPr fontId="2"/>
  <hyperlinks>
    <hyperlink ref="G45" r:id="rId1" display="http://www.city.bunkyo.tokyo.jp/profile/toukei/zinko.html"/>
  </hyperlinks>
  <pageMargins left="0.78740157480314965" right="0.59055118110236227" top="0.78740157480314965" bottom="0.19685039370078741" header="0.51181102362204722" footer="0.51181102362204722"/>
  <pageSetup paperSize="9" scale="50" orientation="portrait" r:id="rId2"/>
  <headerFooter alignWithMargins="0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13</vt:i4>
      </vt:variant>
      <vt:variant>
        <vt:lpstr>名前付き一覧</vt:lpstr>
      </vt:variant>
      <vt:variant>
        <vt:i4>3</vt:i4>
      </vt:variant>
    </vt:vector>
  </HeadingPairs>
  <TitlesOfParts>
    <vt:vector size="16" baseType="lpstr">
      <vt:lpstr>20年12月</vt:lpstr>
      <vt:lpstr>1月</vt:lpstr>
      <vt:lpstr>2月</vt:lpstr>
      <vt:lpstr>3月</vt:lpstr>
      <vt:lpstr>4月</vt:lpstr>
      <vt:lpstr>5月</vt:lpstr>
      <vt:lpstr>6月</vt:lpstr>
      <vt:lpstr>7月</vt:lpstr>
      <vt:lpstr>8月</vt:lpstr>
      <vt:lpstr>9月</vt:lpstr>
      <vt:lpstr>10月</vt:lpstr>
      <vt:lpstr>11月</vt:lpstr>
      <vt:lpstr>21年12月</vt:lpstr>
      <vt:lpstr>'1月'!Print_Area</vt:lpstr>
      <vt:lpstr>'2月'!Print_Area</vt:lpstr>
      <vt:lpstr>'4月'!Print_Area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2011-06-06T23:15:25Z</cp:lastPrinted>
  <dcterms:created xsi:type="dcterms:W3CDTF">2003-01-09T05:16:05Z</dcterms:created>
  <dcterms:modified xsi:type="dcterms:W3CDTF">2017-05-16T00:01:49Z</dcterms:modified>
</cp:coreProperties>
</file>